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2. Recobros No UPC\"/>
    </mc:Choice>
  </mc:AlternateContent>
  <xr:revisionPtr revIDLastSave="0" documentId="13_ncr:1_{BEF7EFBA-6E85-4C37-91FC-A6E4EF5C27D5}" xr6:coauthVersionLast="47" xr6:coauthVersionMax="47" xr10:uidLastSave="{00000000-0000-0000-0000-000000000000}"/>
  <bookViews>
    <workbookView xWindow="-120" yWindow="-120" windowWidth="29040" windowHeight="15720" xr2:uid="{6B5A9415-1860-411B-B476-B6ABB11E622B}"/>
  </bookViews>
  <sheets>
    <sheet name="GIRO EPS" sheetId="2" r:id="rId1"/>
    <sheet name="GIRO IP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5" i="1" l="1"/>
  <c r="M92" i="2"/>
  <c r="K92" i="2"/>
  <c r="J92" i="2"/>
  <c r="I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2" i="2" s="1"/>
  <c r="L9" i="2"/>
  <c r="L8" i="2"/>
</calcChain>
</file>

<file path=xl/sharedStrings.xml><?xml version="1.0" encoding="utf-8"?>
<sst xmlns="http://schemas.openxmlformats.org/spreadsheetml/2006/main" count="1075" uniqueCount="96">
  <si>
    <t xml:space="preserve">GIRO DIRECTO </t>
  </si>
  <si>
    <t>SERVICIOS Y TECNOLOGÍAS EN SALUD                                                            NO FINANCIADOS CON LA UPC</t>
  </si>
  <si>
    <t>Normativa</t>
  </si>
  <si>
    <t>Paquete</t>
  </si>
  <si>
    <t>TIENE 
SELLO</t>
  </si>
  <si>
    <t>Régimen</t>
  </si>
  <si>
    <t>Tipo
 Recobro</t>
  </si>
  <si>
    <t>NIT EPS</t>
  </si>
  <si>
    <t>Nombre EPS que autorizó el giro</t>
  </si>
  <si>
    <t>NIT IPS/Proveedor</t>
  </si>
  <si>
    <t>Nombre IPS/Proveedor</t>
  </si>
  <si>
    <t>Fecha Pago</t>
  </si>
  <si>
    <t>Valor Girado</t>
  </si>
  <si>
    <t>Valor Total a Descontar</t>
  </si>
  <si>
    <t>SERVICIOS Y TECNOLOGÍAS EN SALUD NO FINANCIADOS CON LA UPC</t>
  </si>
  <si>
    <t>Tiene Sello</t>
  </si>
  <si>
    <t xml:space="preserve">Régimen </t>
  </si>
  <si>
    <t>Tipo Recobro</t>
  </si>
  <si>
    <t xml:space="preserve">Nombre EPS </t>
  </si>
  <si>
    <t>Valor Ordenado EPS</t>
  </si>
  <si>
    <t>Valor Total a Retener</t>
  </si>
  <si>
    <t>Valor Neto Giro EPS</t>
  </si>
  <si>
    <t>Valor Autorizado Giro IPS</t>
  </si>
  <si>
    <t>VALORES ORDENADOS A EPS - NOVIEMBRE 2022</t>
  </si>
  <si>
    <t>Art. 237 Ley 1955 de 2019</t>
  </si>
  <si>
    <t>RECURSOS ADRES</t>
  </si>
  <si>
    <t>APF_0222</t>
  </si>
  <si>
    <t>APF_0322-0422</t>
  </si>
  <si>
    <t>APF_1121</t>
  </si>
  <si>
    <t>APF_RA_0222-0322</t>
  </si>
  <si>
    <t>APF_RA_1021</t>
  </si>
  <si>
    <t>PM_REE_0622</t>
  </si>
  <si>
    <t>COBRO</t>
  </si>
  <si>
    <t>RECOBRO</t>
  </si>
  <si>
    <t>CONTRIBUTIVO</t>
  </si>
  <si>
    <t>SUBSIDIADO</t>
  </si>
  <si>
    <t>M</t>
  </si>
  <si>
    <t>T</t>
  </si>
  <si>
    <t>CAJA DE COMPENSACION FAMILIAR COMPENSAR</t>
  </si>
  <si>
    <t>NUEVA EMPRESA PROMOTORA DE SALUD S.A</t>
  </si>
  <si>
    <t>FUNDACION SALUD MIA EPS</t>
  </si>
  <si>
    <t>ASMET SALUD EPS SAS</t>
  </si>
  <si>
    <t>ENTIDAD PROMOTORA DE SALUD SERVICIO OCCIDENTAL DE SALUD</t>
  </si>
  <si>
    <t>EPS Y MEDICINA PREPAGADA SURAMERICANA SA SURA</t>
  </si>
  <si>
    <t>ASOCIACION MUTUAL SER EMPRESA SOLIDARIA DE SALUD EPS-S</t>
  </si>
  <si>
    <t>CAJA DE COMPENSACION FAMILIAR DEL VALLE DEL COMFENALCO VALLE</t>
  </si>
  <si>
    <t>A.R.S. CONVIDA</t>
  </si>
  <si>
    <t>CAPITAL SALUD ENTIDAD PROMOTORA DE SALUD DEL REGIMEN SUBSIDI</t>
  </si>
  <si>
    <t>EMSSANAR SAS</t>
  </si>
  <si>
    <t>COOSALUD ENTIDAD PROMOTORA DE SALUD S.A</t>
  </si>
  <si>
    <t>ALIANZA MEDELLIN ANTIOQUIA EPS S.A.S</t>
  </si>
  <si>
    <t>EMPRESA PROMOTORA DE SALUD ECOOPSOS EPS S.A.S</t>
  </si>
  <si>
    <t>ENTIDAD PROMOTORA DE SALUD SANITAS S A S</t>
  </si>
  <si>
    <t>ENTIDAD PROMOTORA DE SALUD FAMISANAR S.A.S</t>
  </si>
  <si>
    <t>COMPARTA EPS-S</t>
  </si>
  <si>
    <t>COOMEVA ENTIDAD PROMOTORA DE SALUD S.A</t>
  </si>
  <si>
    <t>DIRECCION DE SANIDAD POLICIA NACIONAL</t>
  </si>
  <si>
    <t>TOTAL</t>
  </si>
  <si>
    <t>FUNDACION CARDIOVASCULAR DE COLOMBIA</t>
  </si>
  <si>
    <t>ORGANIZACION CLINICA GENERAL DEL NORTE S.A.</t>
  </si>
  <si>
    <t>AUDIFARMA S.A.</t>
  </si>
  <si>
    <t>IMEVI SAS</t>
  </si>
  <si>
    <t>FARMACIA INSTITUCIONAL S.A.S.</t>
  </si>
  <si>
    <t>IPS ESPECIALIZADA S.A</t>
  </si>
  <si>
    <t>INSTITUCION PRESTADORA DE SERVICIOS DE SALUD CUIDADO SEGURO EN CASA S.A</t>
  </si>
  <si>
    <t>ESE HOSPITAL GENERAL DE MEDELLIN LUZ CASTRO DE GUTIERREZ</t>
  </si>
  <si>
    <t>FUNDACION HOSPITAL INFANTIL UNIVERSITARIO DE SAN JOSE</t>
  </si>
  <si>
    <t>CORPORACION HOSPITALARIA JUAN CIUDAD</t>
  </si>
  <si>
    <t>FUNDACION CARDIO INFANTIL - INSTITUTO DE CARDIOLOGIA</t>
  </si>
  <si>
    <t>CLINICA SAN JOSE DE CUCUTA S.A.</t>
  </si>
  <si>
    <t>HOSPITAL UNIVERSITARIO CLINICA SAN RAFAEL</t>
  </si>
  <si>
    <t>EMPRESA SOCIAL DEL ESTADO HOSPITAL SAN RAFAEL DE FACATATIVA</t>
  </si>
  <si>
    <t>E.S.E HOSPITAL SAN RAFAEL DE FUSAGASUGA</t>
  </si>
  <si>
    <t>SOCIEDAD DE CIRUGIA DE BOGOTA HOSPITAL DE SAN JOSE</t>
  </si>
  <si>
    <t>INSTITUTO DE ORTOPEDIA INFANTIL ROOSEVELT</t>
  </si>
  <si>
    <t>SUBRED INTEGRADA DE SERVICIOS DE SALUD SUR E.S.E.</t>
  </si>
  <si>
    <t>FUNDACION ABOOD SHAIO EN REESTRUCTURACION</t>
  </si>
  <si>
    <t>SERVICIOS MEDICOS Y OFTALMOLOGICOS SAS SERVIO</t>
  </si>
  <si>
    <t>FUNDACION HOSPITAL SAN CARLOS</t>
  </si>
  <si>
    <t>CENTRO INTEGRAL DE REHABILITACION COLOMBIA</t>
  </si>
  <si>
    <t>MEDICA MAGDALENA S.A.S.</t>
  </si>
  <si>
    <t>FUNDACION OFTALMOLOGICA DE SANTANDER - FOSCAL</t>
  </si>
  <si>
    <t>CLINICA DE OCCIDENTE S.A</t>
  </si>
  <si>
    <t>SALUD RH LIMITADA</t>
  </si>
  <si>
    <t>CAJA DE COMPENSACION FAMILIAR CAFAM</t>
  </si>
  <si>
    <t>FARMASANITAS S.A.S</t>
  </si>
  <si>
    <t>INSTITUTO DE RELIGIOSAS DE SAN JOSE DE GERONA</t>
  </si>
  <si>
    <t>CENTRO MEDICO IMBANACO DE CALI S.A.</t>
  </si>
  <si>
    <t>INSTITUTO NACIONAL DE CANCEROLOGIA E.S.E.</t>
  </si>
  <si>
    <t>SUBRED INTEGRADA DE SERVICIOS DE SALUD NORTE E.S.E.</t>
  </si>
  <si>
    <t>ADMINISTRADORA COUNTRY S.A.S</t>
  </si>
  <si>
    <t>MEDIFACA IPS SAS</t>
  </si>
  <si>
    <t>SUBRED INTEGRADA DE SERVICIOS DE SALUD CENTRO ORIENTE E.S.E</t>
  </si>
  <si>
    <t>EMPRESA SOCIAL DEL ESTADO HOSPITAL UNIVERSITARIO SAN RAFAEL DE TUNJA</t>
  </si>
  <si>
    <t>CLINICA CHICAMOCHA S.A.</t>
  </si>
  <si>
    <t>NOVIEMBRE 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</si>
</sst>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7" formatCode="mmm\-yyyy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Arial Nova Light"/>
      <family val="2"/>
    </font>
    <font>
      <sz val="10"/>
      <color indexed="8"/>
      <name val="Arial"/>
      <family val="2"/>
    </font>
    <font>
      <b/>
      <sz val="10"/>
      <color indexed="8"/>
      <name val="Arial Narrow"/>
      <family val="2"/>
    </font>
    <font>
      <b/>
      <sz val="9"/>
      <color theme="1"/>
      <name val="Arial Narrow"/>
      <family val="2"/>
    </font>
    <font>
      <b/>
      <sz val="18"/>
      <color theme="1"/>
      <name val="Arial Narrow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49" fontId="4" fillId="2" borderId="2" xfId="2" applyNumberFormat="1" applyFont="1" applyFill="1" applyBorder="1" applyAlignment="1">
      <alignment horizontal="center" vertical="center" wrapText="1"/>
    </xf>
    <xf numFmtId="1" fontId="4" fillId="2" borderId="2" xfId="2" applyNumberFormat="1" applyFont="1" applyFill="1" applyBorder="1" applyAlignment="1">
      <alignment horizontal="center" vertical="center" wrapText="1"/>
    </xf>
    <xf numFmtId="14" fontId="4" fillId="2" borderId="2" xfId="2" applyNumberFormat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4" fontId="7" fillId="0" borderId="0" xfId="0" applyNumberFormat="1" applyFont="1" applyAlignment="1">
      <alignment horizontal="left" vertical="center" wrapText="1"/>
    </xf>
    <xf numFmtId="1" fontId="4" fillId="2" borderId="2" xfId="2" applyNumberFormat="1" applyFont="1" applyFill="1" applyBorder="1" applyAlignment="1">
      <alignment horizontal="center" vertical="center"/>
    </xf>
    <xf numFmtId="14" fontId="0" fillId="0" borderId="0" xfId="0" applyNumberFormat="1"/>
    <xf numFmtId="43" fontId="0" fillId="0" borderId="0" xfId="1" applyFont="1"/>
    <xf numFmtId="0" fontId="8" fillId="0" borderId="0" xfId="0" applyFont="1"/>
    <xf numFmtId="0" fontId="9" fillId="0" borderId="0" xfId="0" applyFont="1"/>
    <xf numFmtId="14" fontId="9" fillId="0" borderId="0" xfId="0" applyNumberFormat="1" applyFont="1"/>
    <xf numFmtId="43" fontId="9" fillId="0" borderId="0" xfId="1" applyFont="1"/>
    <xf numFmtId="0" fontId="9" fillId="0" borderId="3" xfId="0" applyFont="1" applyBorder="1"/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43" fontId="5" fillId="0" borderId="0" xfId="1" applyFont="1" applyAlignment="1">
      <alignment horizontal="center" wrapText="1"/>
    </xf>
    <xf numFmtId="43" fontId="7" fillId="0" borderId="0" xfId="1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43" fontId="7" fillId="0" borderId="0" xfId="1" applyFont="1"/>
    <xf numFmtId="0" fontId="10" fillId="0" borderId="0" xfId="0" applyFont="1" applyAlignment="1">
      <alignment horizontal="left"/>
    </xf>
    <xf numFmtId="167" fontId="10" fillId="3" borderId="0" xfId="4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14" fontId="10" fillId="0" borderId="0" xfId="0" applyNumberFormat="1" applyFont="1"/>
    <xf numFmtId="43" fontId="10" fillId="0" borderId="0" xfId="1" applyFont="1" applyBorder="1" applyAlignment="1">
      <alignment vertical="center" wrapText="1"/>
    </xf>
    <xf numFmtId="167" fontId="10" fillId="3" borderId="0" xfId="5" applyNumberFormat="1" applyFont="1" applyFill="1" applyBorder="1" applyAlignment="1">
      <alignment horizontal="left" vertical="center" wrapText="1"/>
    </xf>
    <xf numFmtId="43" fontId="10" fillId="0" borderId="0" xfId="1" applyFont="1" applyBorder="1" applyAlignment="1">
      <alignment horizontal="left"/>
    </xf>
    <xf numFmtId="0" fontId="10" fillId="0" borderId="0" xfId="0" quotePrefix="1" applyFont="1" applyAlignment="1">
      <alignment horizontal="left" vertical="center" wrapText="1"/>
    </xf>
    <xf numFmtId="0" fontId="10" fillId="0" borderId="0" xfId="0" applyFont="1"/>
    <xf numFmtId="49" fontId="10" fillId="0" borderId="0" xfId="8" applyNumberFormat="1" applyFont="1" applyBorder="1" applyAlignment="1">
      <alignment horizontal="center" vertical="center" wrapText="1"/>
    </xf>
    <xf numFmtId="49" fontId="10" fillId="0" borderId="0" xfId="15" applyNumberFormat="1" applyFont="1" applyBorder="1" applyAlignment="1">
      <alignment horizontal="center" vertical="center" wrapText="1"/>
    </xf>
    <xf numFmtId="49" fontId="10" fillId="0" borderId="0" xfId="15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10" fillId="0" borderId="0" xfId="9" applyNumberFormat="1" applyFont="1" applyBorder="1" applyAlignment="1">
      <alignment horizontal="center" vertical="center" wrapText="1"/>
    </xf>
    <xf numFmtId="49" fontId="10" fillId="0" borderId="0" xfId="10" applyNumberFormat="1" applyFont="1" applyBorder="1" applyAlignment="1">
      <alignment horizontal="center" vertical="center" wrapText="1"/>
    </xf>
    <xf numFmtId="49" fontId="10" fillId="0" borderId="0" xfId="16" applyNumberFormat="1" applyFont="1" applyBorder="1" applyAlignment="1">
      <alignment horizontal="center" vertical="center" wrapText="1"/>
    </xf>
    <xf numFmtId="49" fontId="10" fillId="0" borderId="0" xfId="11" applyNumberFormat="1" applyFont="1" applyBorder="1" applyAlignment="1">
      <alignment horizontal="center" vertical="center" wrapText="1"/>
    </xf>
    <xf numFmtId="49" fontId="10" fillId="0" borderId="0" xfId="17" applyNumberFormat="1" applyFont="1" applyBorder="1" applyAlignment="1">
      <alignment horizontal="center" vertical="center" wrapText="1"/>
    </xf>
    <xf numFmtId="49" fontId="10" fillId="0" borderId="0" xfId="17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49" fontId="10" fillId="0" borderId="0" xfId="12" applyNumberFormat="1" applyFont="1" applyBorder="1" applyAlignment="1">
      <alignment horizontal="center" vertical="center" wrapText="1"/>
    </xf>
    <xf numFmtId="49" fontId="10" fillId="0" borderId="0" xfId="18" applyNumberFormat="1" applyFont="1" applyBorder="1" applyAlignment="1">
      <alignment horizontal="center" vertical="center" wrapText="1"/>
    </xf>
    <xf numFmtId="167" fontId="10" fillId="3" borderId="0" xfId="6" applyNumberFormat="1" applyFont="1" applyFill="1" applyBorder="1" applyAlignment="1">
      <alignment horizontal="left" vertical="center" wrapText="1"/>
    </xf>
    <xf numFmtId="49" fontId="10" fillId="0" borderId="0" xfId="13" applyNumberFormat="1" applyFont="1" applyBorder="1" applyAlignment="1">
      <alignment horizontal="center" vertical="center" wrapText="1"/>
    </xf>
    <xf numFmtId="167" fontId="10" fillId="3" borderId="0" xfId="7" applyNumberFormat="1" applyFont="1" applyFill="1" applyBorder="1" applyAlignment="1">
      <alignment horizontal="left" vertical="center" wrapText="1"/>
    </xf>
    <xf numFmtId="14" fontId="10" fillId="0" borderId="0" xfId="0" applyNumberFormat="1" applyFont="1" applyAlignment="1">
      <alignment vertical="center" wrapText="1"/>
    </xf>
    <xf numFmtId="168" fontId="10" fillId="0" borderId="0" xfId="14" applyNumberFormat="1" applyFont="1" applyBorder="1" applyAlignment="1">
      <alignment horizontal="center" vertical="center" wrapText="1"/>
    </xf>
    <xf numFmtId="49" fontId="10" fillId="0" borderId="0" xfId="19" applyNumberFormat="1" applyFont="1" applyBorder="1" applyAlignment="1">
      <alignment horizontal="center" vertical="center"/>
    </xf>
    <xf numFmtId="49" fontId="10" fillId="0" borderId="0" xfId="20" applyNumberFormat="1" applyFont="1" applyBorder="1" applyAlignment="1">
      <alignment horizontal="center" vertical="center" wrapText="1"/>
    </xf>
    <xf numFmtId="49" fontId="10" fillId="0" borderId="0" xfId="14" applyNumberFormat="1" applyFont="1" applyBorder="1" applyAlignment="1">
      <alignment horizontal="center" vertical="center" wrapText="1"/>
    </xf>
    <xf numFmtId="49" fontId="10" fillId="0" borderId="0" xfId="21" applyNumberFormat="1" applyFont="1" applyBorder="1" applyAlignment="1">
      <alignment horizontal="center" vertical="center" wrapText="1"/>
    </xf>
    <xf numFmtId="49" fontId="10" fillId="0" borderId="0" xfId="22" applyNumberFormat="1" applyFont="1" applyBorder="1" applyAlignment="1">
      <alignment horizontal="center" vertical="center" wrapText="1"/>
    </xf>
    <xf numFmtId="168" fontId="10" fillId="0" borderId="0" xfId="14" applyNumberFormat="1" applyFont="1" applyFill="1" applyBorder="1" applyAlignment="1">
      <alignment horizontal="center" vertical="center" wrapText="1"/>
    </xf>
    <xf numFmtId="43" fontId="10" fillId="0" borderId="0" xfId="1" applyFont="1" applyFill="1" applyBorder="1" applyAlignment="1">
      <alignment horizontal="left"/>
    </xf>
  </cellXfs>
  <cellStyles count="23">
    <cellStyle name="Millares" xfId="1" builtinId="3"/>
    <cellStyle name="Millares [0] 11" xfId="15" xr:uid="{1450657A-AABA-455E-9A13-88C69689DC47}"/>
    <cellStyle name="Millares [0] 12" xfId="17" xr:uid="{4CDC98B9-250C-436B-A0F1-9B519ED0A845}"/>
    <cellStyle name="Millares [0] 12 2" xfId="18" xr:uid="{298919C4-8B50-4515-B579-02C57D4B47C8}"/>
    <cellStyle name="Millares 103" xfId="9" xr:uid="{A7DF0A87-7E19-40B6-A423-A4515513690C}"/>
    <cellStyle name="Millares 104" xfId="10" xr:uid="{04157F78-284F-44CE-AD5D-4F2A9E14A924}"/>
    <cellStyle name="Millares 106" xfId="16" xr:uid="{60595765-225E-4A65-B38B-4EE60807CD19}"/>
    <cellStyle name="Millares 109" xfId="13" xr:uid="{192D038E-0A0C-452F-B5BD-93D0D20FB24F}"/>
    <cellStyle name="Millares 110" xfId="7" xr:uid="{0DE2E9E8-3CF9-444B-B987-0A613FE83586}"/>
    <cellStyle name="Millares 111" xfId="6" xr:uid="{1963FDEA-4491-4559-8F1B-00FC6B80CC6B}"/>
    <cellStyle name="Millares 113" xfId="4" xr:uid="{E92A646D-2A68-478A-959C-963568921161}"/>
    <cellStyle name="Millares 114" xfId="5" xr:uid="{88DB6B75-FF74-4CD9-8E2F-9471D0559BEC}"/>
    <cellStyle name="Millares 126" xfId="21" xr:uid="{FDCF4FCF-1E2A-4CA6-B1F1-0BAC723C16E4}"/>
    <cellStyle name="Millares 133" xfId="22" xr:uid="{4A4943B3-A922-4CDC-9FC1-1D47EB183E19}"/>
    <cellStyle name="Millares 3" xfId="3" xr:uid="{0047B055-EC17-43B5-AB6F-E137B84A0C78}"/>
    <cellStyle name="Millares 33" xfId="8" xr:uid="{8FFB299B-E069-45AF-ABB8-A19F1D63A758}"/>
    <cellStyle name="Millares 34" xfId="11" xr:uid="{F1FF02E0-1603-45EA-8165-F9AEB6BF359A}"/>
    <cellStyle name="Millares 34 2" xfId="12" xr:uid="{10D277DA-5146-43F3-8EF0-F55D9B8AE1F0}"/>
    <cellStyle name="Millares 37" xfId="14" xr:uid="{407C6FA5-CB13-4A27-9265-6B04094BD80E}"/>
    <cellStyle name="Millares 38" xfId="19" xr:uid="{F5A6CCED-F40B-4074-B19F-68F55CCEED70}"/>
    <cellStyle name="Millares 39" xfId="20" xr:uid="{A8DF5B8D-B97F-4F4B-8B52-95BE4FA9405B}"/>
    <cellStyle name="Normal" xfId="0" builtinId="0"/>
    <cellStyle name="Normal_Hoja1" xfId="2" xr:uid="{99876162-43BE-4ABE-B503-004D0484CA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9525</xdr:rowOff>
    </xdr:from>
    <xdr:to>
      <xdr:col>4</xdr:col>
      <xdr:colOff>276225</xdr:colOff>
      <xdr:row>4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A601E3-739C-44AE-AB78-C94B68A59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9525"/>
          <a:ext cx="3228974" cy="1314449"/>
        </a:xfrm>
        <a:prstGeom prst="rect">
          <a:avLst/>
        </a:prstGeom>
      </xdr:spPr>
    </xdr:pic>
    <xdr:clientData/>
  </xdr:twoCellAnchor>
  <xdr:twoCellAnchor editAs="oneCell">
    <xdr:from>
      <xdr:col>9</xdr:col>
      <xdr:colOff>609600</xdr:colOff>
      <xdr:row>0</xdr:row>
      <xdr:rowOff>0</xdr:rowOff>
    </xdr:from>
    <xdr:to>
      <xdr:col>12</xdr:col>
      <xdr:colOff>828676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E0809B-D199-4271-B476-463FD12B4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5175" y="0"/>
          <a:ext cx="3657601" cy="1314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200028</xdr:rowOff>
    </xdr:from>
    <xdr:to>
      <xdr:col>2</xdr:col>
      <xdr:colOff>400050</xdr:colOff>
      <xdr:row>4</xdr:row>
      <xdr:rowOff>219076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B0A19A-B050-4963-AD49-635C00595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1" y="200028"/>
          <a:ext cx="2695574" cy="1428748"/>
        </a:xfrm>
        <a:prstGeom prst="rect">
          <a:avLst/>
        </a:prstGeom>
      </xdr:spPr>
    </xdr:pic>
    <xdr:clientData/>
  </xdr:twoCellAnchor>
  <xdr:twoCellAnchor editAs="oneCell">
    <xdr:from>
      <xdr:col>8</xdr:col>
      <xdr:colOff>3733800</xdr:colOff>
      <xdr:row>0</xdr:row>
      <xdr:rowOff>47625</xdr:rowOff>
    </xdr:from>
    <xdr:to>
      <xdr:col>12</xdr:col>
      <xdr:colOff>438150</xdr:colOff>
      <xdr:row>4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2851F5-55D1-415F-B193-A58AC3303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49125" y="47625"/>
          <a:ext cx="3152775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89D66-0F74-42E3-9B42-A11B8693755E}">
  <dimension ref="A1:N103"/>
  <sheetViews>
    <sheetView tabSelected="1" workbookViewId="0">
      <selection activeCell="I17" sqref="I17"/>
    </sheetView>
  </sheetViews>
  <sheetFormatPr baseColWidth="10" defaultRowHeight="15" x14ac:dyDescent="0.25"/>
  <cols>
    <col min="3" max="3" width="9.28515625" bestFit="1" customWidth="1"/>
    <col min="4" max="4" width="12.7109375" bestFit="1" customWidth="1"/>
    <col min="7" max="7" width="57.7109375" bestFit="1" customWidth="1"/>
    <col min="8" max="8" width="11.42578125" style="19"/>
    <col min="9" max="9" width="17.85546875" style="20" bestFit="1" customWidth="1"/>
    <col min="10" max="11" width="16.85546875" style="20" bestFit="1" customWidth="1"/>
    <col min="12" max="13" width="17.85546875" style="20" bestFit="1" customWidth="1"/>
  </cols>
  <sheetData>
    <row r="1" spans="1:14" x14ac:dyDescent="0.25">
      <c r="A1" s="11"/>
      <c r="B1" s="11"/>
      <c r="C1" s="11"/>
      <c r="D1" s="12" t="s">
        <v>23</v>
      </c>
      <c r="E1" s="12"/>
      <c r="F1" s="12"/>
      <c r="G1" s="12"/>
      <c r="H1" s="12"/>
      <c r="I1" s="12"/>
      <c r="J1" s="12"/>
      <c r="K1" s="29"/>
      <c r="L1" s="30"/>
      <c r="M1" s="30"/>
    </row>
    <row r="2" spans="1:14" x14ac:dyDescent="0.25">
      <c r="A2" s="11"/>
      <c r="B2" s="11"/>
      <c r="C2" s="11"/>
      <c r="D2" s="12"/>
      <c r="E2" s="12"/>
      <c r="F2" s="12"/>
      <c r="G2" s="12"/>
      <c r="H2" s="12"/>
      <c r="I2" s="12"/>
      <c r="J2" s="12"/>
      <c r="K2" s="29"/>
      <c r="L2" s="30"/>
      <c r="M2" s="30"/>
    </row>
    <row r="3" spans="1:14" ht="27.75" customHeight="1" x14ac:dyDescent="0.25">
      <c r="A3" s="11"/>
      <c r="B3" s="11"/>
      <c r="C3" s="11"/>
      <c r="D3" s="12"/>
      <c r="E3" s="12"/>
      <c r="F3" s="12"/>
      <c r="G3" s="12"/>
      <c r="H3" s="12"/>
      <c r="I3" s="12"/>
      <c r="J3" s="12"/>
      <c r="K3" s="29"/>
      <c r="L3" s="30"/>
      <c r="M3" s="30"/>
    </row>
    <row r="4" spans="1:14" ht="31.5" customHeight="1" x14ac:dyDescent="0.25">
      <c r="A4" s="11"/>
      <c r="B4" s="11"/>
      <c r="C4" s="11"/>
      <c r="D4" s="13" t="s">
        <v>14</v>
      </c>
      <c r="E4" s="13"/>
      <c r="F4" s="13"/>
      <c r="G4" s="13"/>
      <c r="H4" s="13"/>
      <c r="I4" s="13"/>
      <c r="J4" s="13"/>
      <c r="K4" s="31"/>
      <c r="L4" s="30"/>
      <c r="M4" s="30"/>
    </row>
    <row r="5" spans="1:14" x14ac:dyDescent="0.25">
      <c r="A5" s="11"/>
      <c r="B5" s="11"/>
      <c r="C5" s="11"/>
      <c r="D5" s="13"/>
      <c r="E5" s="13"/>
      <c r="F5" s="13"/>
      <c r="G5" s="13"/>
      <c r="H5" s="13"/>
      <c r="I5" s="13"/>
      <c r="J5" s="13"/>
      <c r="K5" s="31"/>
      <c r="L5" s="30"/>
      <c r="M5" s="30"/>
    </row>
    <row r="6" spans="1:14" x14ac:dyDescent="0.25">
      <c r="A6" s="14"/>
      <c r="B6" s="14"/>
      <c r="C6" s="15"/>
      <c r="D6" s="15"/>
      <c r="E6" s="15"/>
      <c r="F6" s="16"/>
      <c r="G6" s="16"/>
      <c r="H6" s="17"/>
      <c r="I6" s="32"/>
      <c r="J6" s="33"/>
      <c r="K6" s="33"/>
      <c r="L6" s="33"/>
      <c r="M6" s="34"/>
    </row>
    <row r="7" spans="1:14" ht="25.5" x14ac:dyDescent="0.3">
      <c r="A7" s="6" t="s">
        <v>2</v>
      </c>
      <c r="B7" s="6" t="s">
        <v>3</v>
      </c>
      <c r="C7" s="6" t="s">
        <v>15</v>
      </c>
      <c r="D7" s="6" t="s">
        <v>16</v>
      </c>
      <c r="E7" s="6" t="s">
        <v>17</v>
      </c>
      <c r="F7" s="18" t="s">
        <v>7</v>
      </c>
      <c r="G7" s="6" t="s">
        <v>18</v>
      </c>
      <c r="H7" s="9" t="s">
        <v>11</v>
      </c>
      <c r="I7" s="10" t="s">
        <v>19</v>
      </c>
      <c r="J7" s="10" t="s">
        <v>13</v>
      </c>
      <c r="K7" s="10" t="s">
        <v>20</v>
      </c>
      <c r="L7" s="10" t="s">
        <v>21</v>
      </c>
      <c r="M7" s="10" t="s">
        <v>22</v>
      </c>
      <c r="N7" s="21"/>
    </row>
    <row r="8" spans="1:14" ht="16.5" x14ac:dyDescent="0.3">
      <c r="A8" s="22" t="s">
        <v>24</v>
      </c>
      <c r="B8" s="22" t="s">
        <v>26</v>
      </c>
      <c r="C8" s="22" t="s">
        <v>32</v>
      </c>
      <c r="D8" s="22" t="s">
        <v>34</v>
      </c>
      <c r="E8" s="22" t="s">
        <v>36</v>
      </c>
      <c r="F8" s="22">
        <v>860066942</v>
      </c>
      <c r="G8" s="22" t="s">
        <v>38</v>
      </c>
      <c r="H8" s="23">
        <v>44875</v>
      </c>
      <c r="I8" s="24">
        <v>6069939.25</v>
      </c>
      <c r="J8" s="24">
        <v>257968</v>
      </c>
      <c r="K8" s="24"/>
      <c r="L8" s="24">
        <f>+I8-J8-K8-M8</f>
        <v>0</v>
      </c>
      <c r="M8" s="24">
        <v>5811971.25</v>
      </c>
      <c r="N8" s="21"/>
    </row>
    <row r="9" spans="1:14" ht="16.5" x14ac:dyDescent="0.3">
      <c r="A9" s="22" t="s">
        <v>24</v>
      </c>
      <c r="B9" s="22" t="s">
        <v>26</v>
      </c>
      <c r="C9" s="22" t="s">
        <v>32</v>
      </c>
      <c r="D9" s="22" t="s">
        <v>34</v>
      </c>
      <c r="E9" s="22" t="s">
        <v>37</v>
      </c>
      <c r="F9" s="22">
        <v>860066942</v>
      </c>
      <c r="G9" s="22" t="s">
        <v>38</v>
      </c>
      <c r="H9" s="23">
        <v>44875</v>
      </c>
      <c r="I9" s="24">
        <v>1559024</v>
      </c>
      <c r="J9" s="24">
        <v>1559024</v>
      </c>
      <c r="K9" s="24"/>
      <c r="L9" s="24">
        <f t="shared" ref="L9:L72" si="0">+I9-J9-K9-M9</f>
        <v>0</v>
      </c>
      <c r="M9" s="24"/>
      <c r="N9" s="21"/>
    </row>
    <row r="10" spans="1:14" ht="16.5" x14ac:dyDescent="0.3">
      <c r="A10" s="22" t="s">
        <v>24</v>
      </c>
      <c r="B10" s="22" t="s">
        <v>26</v>
      </c>
      <c r="C10" s="22" t="s">
        <v>33</v>
      </c>
      <c r="D10" s="22" t="s">
        <v>34</v>
      </c>
      <c r="E10" s="22" t="s">
        <v>36</v>
      </c>
      <c r="F10" s="22">
        <v>860066942</v>
      </c>
      <c r="G10" s="22" t="s">
        <v>38</v>
      </c>
      <c r="H10" s="23">
        <v>44875</v>
      </c>
      <c r="I10" s="24">
        <v>455413043.52999997</v>
      </c>
      <c r="J10" s="24">
        <v>19751376</v>
      </c>
      <c r="K10" s="24"/>
      <c r="L10" s="24">
        <f t="shared" si="0"/>
        <v>0</v>
      </c>
      <c r="M10" s="24">
        <v>435661667.52999997</v>
      </c>
      <c r="N10" s="21"/>
    </row>
    <row r="11" spans="1:14" ht="16.5" x14ac:dyDescent="0.3">
      <c r="A11" s="22" t="s">
        <v>24</v>
      </c>
      <c r="B11" s="22" t="s">
        <v>26</v>
      </c>
      <c r="C11" s="22" t="s">
        <v>33</v>
      </c>
      <c r="D11" s="22" t="s">
        <v>34</v>
      </c>
      <c r="E11" s="22" t="s">
        <v>36</v>
      </c>
      <c r="F11" s="22">
        <v>900156264</v>
      </c>
      <c r="G11" s="22" t="s">
        <v>39</v>
      </c>
      <c r="H11" s="23">
        <v>44875</v>
      </c>
      <c r="I11" s="24">
        <v>1678801368.46</v>
      </c>
      <c r="J11" s="24">
        <v>60218704</v>
      </c>
      <c r="K11" s="24"/>
      <c r="L11" s="24">
        <f t="shared" si="0"/>
        <v>0</v>
      </c>
      <c r="M11" s="24">
        <v>1618582664.46</v>
      </c>
      <c r="N11" s="21"/>
    </row>
    <row r="12" spans="1:14" ht="16.5" x14ac:dyDescent="0.3">
      <c r="A12" s="22" t="s">
        <v>24</v>
      </c>
      <c r="B12" s="22" t="s">
        <v>26</v>
      </c>
      <c r="C12" s="22" t="s">
        <v>33</v>
      </c>
      <c r="D12" s="22" t="s">
        <v>34</v>
      </c>
      <c r="E12" s="22" t="s">
        <v>36</v>
      </c>
      <c r="F12" s="22">
        <v>900914254</v>
      </c>
      <c r="G12" s="22" t="s">
        <v>40</v>
      </c>
      <c r="H12" s="23">
        <v>44875</v>
      </c>
      <c r="I12" s="24">
        <v>114763</v>
      </c>
      <c r="J12" s="24">
        <v>114763</v>
      </c>
      <c r="K12" s="24"/>
      <c r="L12" s="24">
        <f t="shared" si="0"/>
        <v>0</v>
      </c>
      <c r="M12" s="24"/>
      <c r="N12" s="21"/>
    </row>
    <row r="13" spans="1:14" ht="16.5" x14ac:dyDescent="0.3">
      <c r="A13" s="22" t="s">
        <v>24</v>
      </c>
      <c r="B13" s="22" t="s">
        <v>26</v>
      </c>
      <c r="C13" s="22" t="s">
        <v>33</v>
      </c>
      <c r="D13" s="22" t="s">
        <v>34</v>
      </c>
      <c r="E13" s="22" t="s">
        <v>36</v>
      </c>
      <c r="F13" s="22">
        <v>900935126</v>
      </c>
      <c r="G13" s="22" t="s">
        <v>41</v>
      </c>
      <c r="H13" s="23">
        <v>44875</v>
      </c>
      <c r="I13" s="24">
        <v>22717067</v>
      </c>
      <c r="J13" s="24">
        <v>67296</v>
      </c>
      <c r="K13" s="24"/>
      <c r="L13" s="24">
        <f t="shared" si="0"/>
        <v>22649771</v>
      </c>
      <c r="M13" s="24"/>
      <c r="N13" s="21"/>
    </row>
    <row r="14" spans="1:14" ht="16.5" x14ac:dyDescent="0.3">
      <c r="A14" s="22" t="s">
        <v>24</v>
      </c>
      <c r="B14" s="22" t="s">
        <v>26</v>
      </c>
      <c r="C14" s="22" t="s">
        <v>33</v>
      </c>
      <c r="D14" s="22" t="s">
        <v>34</v>
      </c>
      <c r="E14" s="22" t="s">
        <v>37</v>
      </c>
      <c r="F14" s="22">
        <v>860066942</v>
      </c>
      <c r="G14" s="22" t="s">
        <v>38</v>
      </c>
      <c r="H14" s="23">
        <v>44875</v>
      </c>
      <c r="I14" s="24">
        <v>18130664</v>
      </c>
      <c r="J14" s="24">
        <v>18130664</v>
      </c>
      <c r="K14" s="24"/>
      <c r="L14" s="24">
        <f t="shared" si="0"/>
        <v>0</v>
      </c>
      <c r="M14" s="24"/>
      <c r="N14" s="21"/>
    </row>
    <row r="15" spans="1:14" ht="16.5" x14ac:dyDescent="0.3">
      <c r="A15" s="22" t="s">
        <v>24</v>
      </c>
      <c r="B15" s="22" t="s">
        <v>26</v>
      </c>
      <c r="C15" s="22" t="s">
        <v>33</v>
      </c>
      <c r="D15" s="22" t="s">
        <v>34</v>
      </c>
      <c r="E15" s="22" t="s">
        <v>37</v>
      </c>
      <c r="F15" s="22">
        <v>900156264</v>
      </c>
      <c r="G15" s="22" t="s">
        <v>39</v>
      </c>
      <c r="H15" s="23">
        <v>44875</v>
      </c>
      <c r="I15" s="24">
        <v>612644899.24000001</v>
      </c>
      <c r="J15" s="24">
        <v>30154216</v>
      </c>
      <c r="K15" s="24"/>
      <c r="L15" s="24">
        <f t="shared" si="0"/>
        <v>0</v>
      </c>
      <c r="M15" s="24">
        <v>582490683.24000001</v>
      </c>
      <c r="N15" s="21"/>
    </row>
    <row r="16" spans="1:14" ht="16.5" x14ac:dyDescent="0.3">
      <c r="A16" s="22" t="s">
        <v>24</v>
      </c>
      <c r="B16" s="22" t="s">
        <v>26</v>
      </c>
      <c r="C16" s="22" t="s">
        <v>33</v>
      </c>
      <c r="D16" s="22" t="s">
        <v>34</v>
      </c>
      <c r="E16" s="22" t="s">
        <v>37</v>
      </c>
      <c r="F16" s="22">
        <v>900935126</v>
      </c>
      <c r="G16" s="22" t="s">
        <v>41</v>
      </c>
      <c r="H16" s="23">
        <v>44875</v>
      </c>
      <c r="I16" s="24">
        <v>14457039</v>
      </c>
      <c r="J16" s="24">
        <v>768296</v>
      </c>
      <c r="K16" s="24"/>
      <c r="L16" s="24">
        <f t="shared" si="0"/>
        <v>13688743</v>
      </c>
      <c r="M16" s="24"/>
      <c r="N16" s="21"/>
    </row>
    <row r="17" spans="1:14" ht="16.5" x14ac:dyDescent="0.3">
      <c r="A17" s="22" t="s">
        <v>24</v>
      </c>
      <c r="B17" s="22" t="s">
        <v>26</v>
      </c>
      <c r="C17" s="22" t="s">
        <v>33</v>
      </c>
      <c r="D17" s="22" t="s">
        <v>35</v>
      </c>
      <c r="E17" s="22" t="s">
        <v>37</v>
      </c>
      <c r="F17" s="22">
        <v>860066942</v>
      </c>
      <c r="G17" s="22" t="s">
        <v>38</v>
      </c>
      <c r="H17" s="23">
        <v>44875</v>
      </c>
      <c r="I17" s="24">
        <v>61688</v>
      </c>
      <c r="J17" s="24">
        <v>61688</v>
      </c>
      <c r="K17" s="24"/>
      <c r="L17" s="24">
        <f t="shared" si="0"/>
        <v>0</v>
      </c>
      <c r="M17" s="24"/>
      <c r="N17" s="21"/>
    </row>
    <row r="18" spans="1:14" ht="16.5" x14ac:dyDescent="0.3">
      <c r="A18" s="22" t="s">
        <v>24</v>
      </c>
      <c r="B18" s="22" t="s">
        <v>26</v>
      </c>
      <c r="C18" s="22" t="s">
        <v>33</v>
      </c>
      <c r="D18" s="22" t="s">
        <v>35</v>
      </c>
      <c r="E18" s="22" t="s">
        <v>37</v>
      </c>
      <c r="F18" s="22">
        <v>900935126</v>
      </c>
      <c r="G18" s="22" t="s">
        <v>41</v>
      </c>
      <c r="H18" s="23">
        <v>44875</v>
      </c>
      <c r="I18" s="24">
        <v>14562657.199999999</v>
      </c>
      <c r="J18" s="24">
        <v>2540424</v>
      </c>
      <c r="K18" s="24"/>
      <c r="L18" s="24">
        <f t="shared" si="0"/>
        <v>12022233.199999999</v>
      </c>
      <c r="M18" s="24"/>
      <c r="N18" s="21"/>
    </row>
    <row r="19" spans="1:14" ht="16.5" x14ac:dyDescent="0.3">
      <c r="A19" s="22" t="s">
        <v>24</v>
      </c>
      <c r="B19" s="22" t="s">
        <v>27</v>
      </c>
      <c r="C19" s="22" t="s">
        <v>32</v>
      </c>
      <c r="D19" s="22" t="s">
        <v>34</v>
      </c>
      <c r="E19" s="22" t="s">
        <v>36</v>
      </c>
      <c r="F19" s="22">
        <v>805001157</v>
      </c>
      <c r="G19" s="22" t="s">
        <v>42</v>
      </c>
      <c r="H19" s="23">
        <v>44869</v>
      </c>
      <c r="I19" s="24">
        <v>92895890.5</v>
      </c>
      <c r="J19" s="24">
        <v>92895890.5</v>
      </c>
      <c r="K19" s="24"/>
      <c r="L19" s="24">
        <f t="shared" si="0"/>
        <v>0</v>
      </c>
      <c r="M19" s="24"/>
      <c r="N19" s="21"/>
    </row>
    <row r="20" spans="1:14" ht="16.5" x14ac:dyDescent="0.3">
      <c r="A20" s="22" t="s">
        <v>24</v>
      </c>
      <c r="B20" s="22" t="s">
        <v>27</v>
      </c>
      <c r="C20" s="22" t="s">
        <v>32</v>
      </c>
      <c r="D20" s="22" t="s">
        <v>34</v>
      </c>
      <c r="E20" s="22" t="s">
        <v>36</v>
      </c>
      <c r="F20" s="22">
        <v>860066942</v>
      </c>
      <c r="G20" s="22" t="s">
        <v>38</v>
      </c>
      <c r="H20" s="23">
        <v>44869</v>
      </c>
      <c r="I20" s="24">
        <v>9962720.9899999984</v>
      </c>
      <c r="J20" s="24">
        <v>549584</v>
      </c>
      <c r="K20" s="24"/>
      <c r="L20" s="24">
        <f t="shared" si="0"/>
        <v>0</v>
      </c>
      <c r="M20" s="24">
        <v>9413136.9899999984</v>
      </c>
      <c r="N20" s="21"/>
    </row>
    <row r="21" spans="1:14" ht="16.5" x14ac:dyDescent="0.3">
      <c r="A21" s="22" t="s">
        <v>24</v>
      </c>
      <c r="B21" s="22" t="s">
        <v>27</v>
      </c>
      <c r="C21" s="22" t="s">
        <v>32</v>
      </c>
      <c r="D21" s="22" t="s">
        <v>34</v>
      </c>
      <c r="E21" s="22" t="s">
        <v>37</v>
      </c>
      <c r="F21" s="22">
        <v>805001157</v>
      </c>
      <c r="G21" s="22" t="s">
        <v>42</v>
      </c>
      <c r="H21" s="23">
        <v>44869</v>
      </c>
      <c r="I21" s="24">
        <v>4288945</v>
      </c>
      <c r="J21" s="24">
        <v>4288945</v>
      </c>
      <c r="K21" s="24"/>
      <c r="L21" s="24">
        <f t="shared" si="0"/>
        <v>0</v>
      </c>
      <c r="M21" s="24"/>
      <c r="N21" s="21"/>
    </row>
    <row r="22" spans="1:14" ht="16.5" x14ac:dyDescent="0.3">
      <c r="A22" s="22" t="s">
        <v>24</v>
      </c>
      <c r="B22" s="22" t="s">
        <v>27</v>
      </c>
      <c r="C22" s="22" t="s">
        <v>32</v>
      </c>
      <c r="D22" s="22" t="s">
        <v>34</v>
      </c>
      <c r="E22" s="22" t="s">
        <v>37</v>
      </c>
      <c r="F22" s="22">
        <v>860066942</v>
      </c>
      <c r="G22" s="22" t="s">
        <v>38</v>
      </c>
      <c r="H22" s="23">
        <v>44869</v>
      </c>
      <c r="I22" s="24">
        <v>34209596.009999998</v>
      </c>
      <c r="J22" s="24">
        <v>409384</v>
      </c>
      <c r="K22" s="24"/>
      <c r="L22" s="24">
        <f t="shared" si="0"/>
        <v>0</v>
      </c>
      <c r="M22" s="24">
        <v>33800212.009999998</v>
      </c>
      <c r="N22" s="21"/>
    </row>
    <row r="23" spans="1:14" ht="16.5" x14ac:dyDescent="0.3">
      <c r="A23" s="22" t="s">
        <v>24</v>
      </c>
      <c r="B23" s="22" t="s">
        <v>27</v>
      </c>
      <c r="C23" s="22" t="s">
        <v>33</v>
      </c>
      <c r="D23" s="22" t="s">
        <v>34</v>
      </c>
      <c r="E23" s="22" t="s">
        <v>36</v>
      </c>
      <c r="F23" s="22">
        <v>800088702</v>
      </c>
      <c r="G23" s="22" t="s">
        <v>43</v>
      </c>
      <c r="H23" s="23">
        <v>44880</v>
      </c>
      <c r="I23" s="24">
        <v>3305406766.6300001</v>
      </c>
      <c r="J23" s="24">
        <v>710940016.75999999</v>
      </c>
      <c r="K23" s="24"/>
      <c r="L23" s="24">
        <f t="shared" si="0"/>
        <v>2594466749.8699999</v>
      </c>
      <c r="M23" s="24"/>
      <c r="N23" s="21"/>
    </row>
    <row r="24" spans="1:14" ht="16.5" x14ac:dyDescent="0.3">
      <c r="A24" s="22" t="s">
        <v>24</v>
      </c>
      <c r="B24" s="22" t="s">
        <v>27</v>
      </c>
      <c r="C24" s="22" t="s">
        <v>33</v>
      </c>
      <c r="D24" s="22" t="s">
        <v>34</v>
      </c>
      <c r="E24" s="22" t="s">
        <v>36</v>
      </c>
      <c r="F24" s="22">
        <v>805001157</v>
      </c>
      <c r="G24" s="22" t="s">
        <v>42</v>
      </c>
      <c r="H24" s="23">
        <v>44869</v>
      </c>
      <c r="I24" s="24">
        <v>685769396</v>
      </c>
      <c r="J24" s="24">
        <v>685769396</v>
      </c>
      <c r="K24" s="24"/>
      <c r="L24" s="24">
        <f t="shared" si="0"/>
        <v>0</v>
      </c>
      <c r="M24" s="24"/>
      <c r="N24" s="21"/>
    </row>
    <row r="25" spans="1:14" ht="16.5" x14ac:dyDescent="0.3">
      <c r="A25" s="22" t="s">
        <v>24</v>
      </c>
      <c r="B25" s="22" t="s">
        <v>27</v>
      </c>
      <c r="C25" s="22" t="s">
        <v>33</v>
      </c>
      <c r="D25" s="22" t="s">
        <v>34</v>
      </c>
      <c r="E25" s="22" t="s">
        <v>36</v>
      </c>
      <c r="F25" s="22">
        <v>806008394</v>
      </c>
      <c r="G25" s="22" t="s">
        <v>44</v>
      </c>
      <c r="H25" s="23">
        <v>44880</v>
      </c>
      <c r="I25" s="24">
        <v>1736004</v>
      </c>
      <c r="J25" s="24">
        <v>123376</v>
      </c>
      <c r="K25" s="24"/>
      <c r="L25" s="24">
        <f t="shared" si="0"/>
        <v>0</v>
      </c>
      <c r="M25" s="24">
        <v>1612628</v>
      </c>
      <c r="N25" s="21"/>
    </row>
    <row r="26" spans="1:14" ht="16.5" x14ac:dyDescent="0.3">
      <c r="A26" s="22" t="s">
        <v>24</v>
      </c>
      <c r="B26" s="22" t="s">
        <v>27</v>
      </c>
      <c r="C26" s="22" t="s">
        <v>33</v>
      </c>
      <c r="D26" s="22" t="s">
        <v>34</v>
      </c>
      <c r="E26" s="22" t="s">
        <v>36</v>
      </c>
      <c r="F26" s="22">
        <v>860066942</v>
      </c>
      <c r="G26" s="22" t="s">
        <v>38</v>
      </c>
      <c r="H26" s="23">
        <v>44869</v>
      </c>
      <c r="I26" s="24">
        <v>201816185</v>
      </c>
      <c r="J26" s="24">
        <v>6320216</v>
      </c>
      <c r="K26" s="24"/>
      <c r="L26" s="24">
        <f t="shared" si="0"/>
        <v>0</v>
      </c>
      <c r="M26" s="24">
        <v>195495969</v>
      </c>
      <c r="N26" s="21"/>
    </row>
    <row r="27" spans="1:14" ht="16.5" x14ac:dyDescent="0.3">
      <c r="A27" s="22" t="s">
        <v>24</v>
      </c>
      <c r="B27" s="22" t="s">
        <v>27</v>
      </c>
      <c r="C27" s="22" t="s">
        <v>33</v>
      </c>
      <c r="D27" s="22" t="s">
        <v>34</v>
      </c>
      <c r="E27" s="22" t="s">
        <v>36</v>
      </c>
      <c r="F27" s="22">
        <v>890303093</v>
      </c>
      <c r="G27" s="22" t="s">
        <v>45</v>
      </c>
      <c r="H27" s="23">
        <v>44880</v>
      </c>
      <c r="I27" s="24">
        <v>78317428.439999998</v>
      </c>
      <c r="J27" s="24">
        <v>78317428.439999998</v>
      </c>
      <c r="K27" s="24"/>
      <c r="L27" s="24">
        <f t="shared" si="0"/>
        <v>0</v>
      </c>
      <c r="M27" s="24"/>
      <c r="N27" s="21"/>
    </row>
    <row r="28" spans="1:14" ht="16.5" x14ac:dyDescent="0.3">
      <c r="A28" s="22" t="s">
        <v>24</v>
      </c>
      <c r="B28" s="22" t="s">
        <v>27</v>
      </c>
      <c r="C28" s="22" t="s">
        <v>33</v>
      </c>
      <c r="D28" s="22" t="s">
        <v>34</v>
      </c>
      <c r="E28" s="22" t="s">
        <v>36</v>
      </c>
      <c r="F28" s="22">
        <v>899999107</v>
      </c>
      <c r="G28" s="22" t="s">
        <v>46</v>
      </c>
      <c r="H28" s="23">
        <v>44880</v>
      </c>
      <c r="I28" s="24">
        <v>31777930</v>
      </c>
      <c r="J28" s="24">
        <v>31777930</v>
      </c>
      <c r="K28" s="24"/>
      <c r="L28" s="24">
        <f t="shared" si="0"/>
        <v>0</v>
      </c>
      <c r="M28" s="24"/>
      <c r="N28" s="21"/>
    </row>
    <row r="29" spans="1:14" ht="16.5" x14ac:dyDescent="0.3">
      <c r="A29" s="22" t="s">
        <v>24</v>
      </c>
      <c r="B29" s="22" t="s">
        <v>27</v>
      </c>
      <c r="C29" s="22" t="s">
        <v>33</v>
      </c>
      <c r="D29" s="22" t="s">
        <v>34</v>
      </c>
      <c r="E29" s="22" t="s">
        <v>36</v>
      </c>
      <c r="F29" s="22">
        <v>900156264</v>
      </c>
      <c r="G29" s="22" t="s">
        <v>39</v>
      </c>
      <c r="H29" s="23">
        <v>44880</v>
      </c>
      <c r="I29" s="24">
        <v>6151715956.4899998</v>
      </c>
      <c r="J29" s="24">
        <v>175502360</v>
      </c>
      <c r="K29" s="24"/>
      <c r="L29" s="24">
        <f t="shared" si="0"/>
        <v>0</v>
      </c>
      <c r="M29" s="24">
        <v>5976213596.4899998</v>
      </c>
      <c r="N29" s="21"/>
    </row>
    <row r="30" spans="1:14" ht="16.5" x14ac:dyDescent="0.3">
      <c r="A30" s="22" t="s">
        <v>24</v>
      </c>
      <c r="B30" s="22" t="s">
        <v>27</v>
      </c>
      <c r="C30" s="22" t="s">
        <v>33</v>
      </c>
      <c r="D30" s="22" t="s">
        <v>34</v>
      </c>
      <c r="E30" s="22" t="s">
        <v>36</v>
      </c>
      <c r="F30" s="22">
        <v>900298372</v>
      </c>
      <c r="G30" s="22" t="s">
        <v>47</v>
      </c>
      <c r="H30" s="23">
        <v>44880</v>
      </c>
      <c r="I30" s="24">
        <v>504644</v>
      </c>
      <c r="J30" s="24">
        <v>504644</v>
      </c>
      <c r="K30" s="24"/>
      <c r="L30" s="24">
        <f t="shared" si="0"/>
        <v>0</v>
      </c>
      <c r="M30" s="24"/>
      <c r="N30" s="21"/>
    </row>
    <row r="31" spans="1:14" ht="16.5" x14ac:dyDescent="0.3">
      <c r="A31" s="22" t="s">
        <v>24</v>
      </c>
      <c r="B31" s="22" t="s">
        <v>27</v>
      </c>
      <c r="C31" s="22" t="s">
        <v>33</v>
      </c>
      <c r="D31" s="22" t="s">
        <v>34</v>
      </c>
      <c r="E31" s="22" t="s">
        <v>36</v>
      </c>
      <c r="F31" s="22">
        <v>900935126</v>
      </c>
      <c r="G31" s="22" t="s">
        <v>41</v>
      </c>
      <c r="H31" s="23">
        <v>44880</v>
      </c>
      <c r="I31" s="24">
        <v>1058367</v>
      </c>
      <c r="J31" s="24">
        <v>151416</v>
      </c>
      <c r="K31" s="24"/>
      <c r="L31" s="24">
        <f t="shared" si="0"/>
        <v>906951</v>
      </c>
      <c r="M31" s="24"/>
      <c r="N31" s="21"/>
    </row>
    <row r="32" spans="1:14" ht="16.5" x14ac:dyDescent="0.3">
      <c r="A32" s="22" t="s">
        <v>24</v>
      </c>
      <c r="B32" s="22" t="s">
        <v>27</v>
      </c>
      <c r="C32" s="22" t="s">
        <v>33</v>
      </c>
      <c r="D32" s="22" t="s">
        <v>34</v>
      </c>
      <c r="E32" s="22" t="s">
        <v>36</v>
      </c>
      <c r="F32" s="22">
        <v>901021565</v>
      </c>
      <c r="G32" s="22" t="s">
        <v>48</v>
      </c>
      <c r="H32" s="23">
        <v>44880</v>
      </c>
      <c r="I32" s="24">
        <v>1608383</v>
      </c>
      <c r="J32" s="24">
        <v>1608383</v>
      </c>
      <c r="K32" s="24"/>
      <c r="L32" s="24">
        <f t="shared" si="0"/>
        <v>0</v>
      </c>
      <c r="M32" s="24"/>
      <c r="N32" s="21"/>
    </row>
    <row r="33" spans="1:14" ht="16.5" x14ac:dyDescent="0.3">
      <c r="A33" s="22" t="s">
        <v>24</v>
      </c>
      <c r="B33" s="22" t="s">
        <v>27</v>
      </c>
      <c r="C33" s="22" t="s">
        <v>33</v>
      </c>
      <c r="D33" s="22" t="s">
        <v>34</v>
      </c>
      <c r="E33" s="22" t="s">
        <v>37</v>
      </c>
      <c r="F33" s="22">
        <v>800088702</v>
      </c>
      <c r="G33" s="22" t="s">
        <v>43</v>
      </c>
      <c r="H33" s="23">
        <v>44880</v>
      </c>
      <c r="I33" s="24">
        <v>64731878.5</v>
      </c>
      <c r="J33" s="24">
        <v>7223104</v>
      </c>
      <c r="K33" s="24"/>
      <c r="L33" s="24">
        <f t="shared" si="0"/>
        <v>57508774.5</v>
      </c>
      <c r="M33" s="24"/>
      <c r="N33" s="21"/>
    </row>
    <row r="34" spans="1:14" ht="16.5" x14ac:dyDescent="0.3">
      <c r="A34" s="22" t="s">
        <v>24</v>
      </c>
      <c r="B34" s="22" t="s">
        <v>27</v>
      </c>
      <c r="C34" s="22" t="s">
        <v>33</v>
      </c>
      <c r="D34" s="22" t="s">
        <v>34</v>
      </c>
      <c r="E34" s="22" t="s">
        <v>37</v>
      </c>
      <c r="F34" s="22">
        <v>805001157</v>
      </c>
      <c r="G34" s="22" t="s">
        <v>42</v>
      </c>
      <c r="H34" s="23">
        <v>44869</v>
      </c>
      <c r="I34" s="24">
        <v>179828053.5</v>
      </c>
      <c r="J34" s="24">
        <v>179828053.5</v>
      </c>
      <c r="K34" s="24"/>
      <c r="L34" s="24">
        <f t="shared" si="0"/>
        <v>0</v>
      </c>
      <c r="M34" s="24"/>
      <c r="N34" s="21"/>
    </row>
    <row r="35" spans="1:14" ht="16.5" x14ac:dyDescent="0.3">
      <c r="A35" s="22" t="s">
        <v>24</v>
      </c>
      <c r="B35" s="22" t="s">
        <v>27</v>
      </c>
      <c r="C35" s="22" t="s">
        <v>33</v>
      </c>
      <c r="D35" s="22" t="s">
        <v>34</v>
      </c>
      <c r="E35" s="22" t="s">
        <v>37</v>
      </c>
      <c r="F35" s="22">
        <v>806008394</v>
      </c>
      <c r="G35" s="22" t="s">
        <v>44</v>
      </c>
      <c r="H35" s="23">
        <v>44880</v>
      </c>
      <c r="I35" s="24">
        <v>618860</v>
      </c>
      <c r="J35" s="24">
        <v>22432</v>
      </c>
      <c r="K35" s="24"/>
      <c r="L35" s="24">
        <f t="shared" si="0"/>
        <v>0</v>
      </c>
      <c r="M35" s="24">
        <v>596428</v>
      </c>
      <c r="N35" s="21"/>
    </row>
    <row r="36" spans="1:14" ht="16.5" x14ac:dyDescent="0.3">
      <c r="A36" s="22" t="s">
        <v>24</v>
      </c>
      <c r="B36" s="22" t="s">
        <v>27</v>
      </c>
      <c r="C36" s="22" t="s">
        <v>33</v>
      </c>
      <c r="D36" s="22" t="s">
        <v>34</v>
      </c>
      <c r="E36" s="22" t="s">
        <v>37</v>
      </c>
      <c r="F36" s="22">
        <v>860066942</v>
      </c>
      <c r="G36" s="22" t="s">
        <v>38</v>
      </c>
      <c r="H36" s="23">
        <v>44869</v>
      </c>
      <c r="I36" s="24">
        <v>29874041</v>
      </c>
      <c r="J36" s="24">
        <v>7413776</v>
      </c>
      <c r="K36" s="24"/>
      <c r="L36" s="24">
        <f t="shared" si="0"/>
        <v>0</v>
      </c>
      <c r="M36" s="24">
        <v>22460265</v>
      </c>
      <c r="N36" s="21"/>
    </row>
    <row r="37" spans="1:14" ht="16.5" x14ac:dyDescent="0.3">
      <c r="A37" s="22" t="s">
        <v>24</v>
      </c>
      <c r="B37" s="22" t="s">
        <v>27</v>
      </c>
      <c r="C37" s="22" t="s">
        <v>33</v>
      </c>
      <c r="D37" s="22" t="s">
        <v>34</v>
      </c>
      <c r="E37" s="22" t="s">
        <v>37</v>
      </c>
      <c r="F37" s="22">
        <v>890303093</v>
      </c>
      <c r="G37" s="22" t="s">
        <v>45</v>
      </c>
      <c r="H37" s="23">
        <v>44880</v>
      </c>
      <c r="I37" s="24">
        <v>8715577</v>
      </c>
      <c r="J37" s="24">
        <v>8715577</v>
      </c>
      <c r="K37" s="24"/>
      <c r="L37" s="24">
        <f t="shared" si="0"/>
        <v>0</v>
      </c>
      <c r="M37" s="24"/>
      <c r="N37" s="21"/>
    </row>
    <row r="38" spans="1:14" ht="16.5" x14ac:dyDescent="0.3">
      <c r="A38" s="22" t="s">
        <v>24</v>
      </c>
      <c r="B38" s="22" t="s">
        <v>27</v>
      </c>
      <c r="C38" s="22" t="s">
        <v>33</v>
      </c>
      <c r="D38" s="22" t="s">
        <v>34</v>
      </c>
      <c r="E38" s="22" t="s">
        <v>37</v>
      </c>
      <c r="F38" s="22">
        <v>900156264</v>
      </c>
      <c r="G38" s="22" t="s">
        <v>39</v>
      </c>
      <c r="H38" s="23">
        <v>44880</v>
      </c>
      <c r="I38" s="24">
        <v>1637642458.3199999</v>
      </c>
      <c r="J38" s="24">
        <v>20239272</v>
      </c>
      <c r="K38" s="24"/>
      <c r="L38" s="24">
        <f t="shared" si="0"/>
        <v>0</v>
      </c>
      <c r="M38" s="24">
        <v>1617403186.3199999</v>
      </c>
      <c r="N38" s="21"/>
    </row>
    <row r="39" spans="1:14" ht="16.5" x14ac:dyDescent="0.3">
      <c r="A39" s="22" t="s">
        <v>24</v>
      </c>
      <c r="B39" s="22" t="s">
        <v>27</v>
      </c>
      <c r="C39" s="22" t="s">
        <v>33</v>
      </c>
      <c r="D39" s="22" t="s">
        <v>34</v>
      </c>
      <c r="E39" s="22" t="s">
        <v>37</v>
      </c>
      <c r="F39" s="22">
        <v>900935126</v>
      </c>
      <c r="G39" s="22" t="s">
        <v>41</v>
      </c>
      <c r="H39" s="23">
        <v>44880</v>
      </c>
      <c r="I39" s="24">
        <v>875000</v>
      </c>
      <c r="J39" s="24">
        <v>5608</v>
      </c>
      <c r="K39" s="24"/>
      <c r="L39" s="24">
        <f t="shared" si="0"/>
        <v>869392</v>
      </c>
      <c r="M39" s="24"/>
      <c r="N39" s="21"/>
    </row>
    <row r="40" spans="1:14" ht="16.5" x14ac:dyDescent="0.3">
      <c r="A40" s="22" t="s">
        <v>24</v>
      </c>
      <c r="B40" s="22" t="s">
        <v>27</v>
      </c>
      <c r="C40" s="22" t="s">
        <v>33</v>
      </c>
      <c r="D40" s="22" t="s">
        <v>34</v>
      </c>
      <c r="E40" s="22" t="s">
        <v>37</v>
      </c>
      <c r="F40" s="22">
        <v>901021565</v>
      </c>
      <c r="G40" s="22" t="s">
        <v>48</v>
      </c>
      <c r="H40" s="23">
        <v>44880</v>
      </c>
      <c r="I40" s="24">
        <v>2725572</v>
      </c>
      <c r="J40" s="24">
        <v>2725572</v>
      </c>
      <c r="K40" s="24"/>
      <c r="L40" s="24">
        <f t="shared" si="0"/>
        <v>0</v>
      </c>
      <c r="M40" s="24"/>
      <c r="N40" s="21"/>
    </row>
    <row r="41" spans="1:14" ht="16.5" x14ac:dyDescent="0.3">
      <c r="A41" s="22" t="s">
        <v>24</v>
      </c>
      <c r="B41" s="22" t="s">
        <v>27</v>
      </c>
      <c r="C41" s="22" t="s">
        <v>33</v>
      </c>
      <c r="D41" s="22" t="s">
        <v>35</v>
      </c>
      <c r="E41" s="22" t="s">
        <v>37</v>
      </c>
      <c r="F41" s="22">
        <v>806008394</v>
      </c>
      <c r="G41" s="22" t="s">
        <v>44</v>
      </c>
      <c r="H41" s="23">
        <v>44880</v>
      </c>
      <c r="I41" s="24">
        <v>3912328</v>
      </c>
      <c r="J41" s="24">
        <v>39256</v>
      </c>
      <c r="K41" s="24"/>
      <c r="L41" s="24">
        <f t="shared" si="0"/>
        <v>0</v>
      </c>
      <c r="M41" s="24">
        <v>3873072</v>
      </c>
      <c r="N41" s="21"/>
    </row>
    <row r="42" spans="1:14" ht="16.5" x14ac:dyDescent="0.3">
      <c r="A42" s="22" t="s">
        <v>24</v>
      </c>
      <c r="B42" s="22" t="s">
        <v>27</v>
      </c>
      <c r="C42" s="22" t="s">
        <v>33</v>
      </c>
      <c r="D42" s="22" t="s">
        <v>35</v>
      </c>
      <c r="E42" s="22" t="s">
        <v>37</v>
      </c>
      <c r="F42" s="22">
        <v>900298372</v>
      </c>
      <c r="G42" s="22" t="s">
        <v>47</v>
      </c>
      <c r="H42" s="23">
        <v>44880</v>
      </c>
      <c r="I42" s="24">
        <v>89728</v>
      </c>
      <c r="J42" s="24">
        <v>89728</v>
      </c>
      <c r="K42" s="24"/>
      <c r="L42" s="24">
        <f t="shared" si="0"/>
        <v>0</v>
      </c>
      <c r="M42" s="24"/>
      <c r="N42" s="21"/>
    </row>
    <row r="43" spans="1:14" ht="16.5" x14ac:dyDescent="0.3">
      <c r="A43" s="22" t="s">
        <v>24</v>
      </c>
      <c r="B43" s="22" t="s">
        <v>27</v>
      </c>
      <c r="C43" s="22" t="s">
        <v>33</v>
      </c>
      <c r="D43" s="22" t="s">
        <v>35</v>
      </c>
      <c r="E43" s="22" t="s">
        <v>37</v>
      </c>
      <c r="F43" s="22">
        <v>900935126</v>
      </c>
      <c r="G43" s="22" t="s">
        <v>41</v>
      </c>
      <c r="H43" s="23">
        <v>44880</v>
      </c>
      <c r="I43" s="24">
        <v>2150138</v>
      </c>
      <c r="J43" s="24">
        <v>50472</v>
      </c>
      <c r="K43" s="24"/>
      <c r="L43" s="24">
        <f t="shared" si="0"/>
        <v>2099666</v>
      </c>
      <c r="M43" s="24"/>
      <c r="N43" s="21"/>
    </row>
    <row r="44" spans="1:14" ht="16.5" x14ac:dyDescent="0.3">
      <c r="A44" s="22" t="s">
        <v>24</v>
      </c>
      <c r="B44" s="22" t="s">
        <v>27</v>
      </c>
      <c r="C44" s="22" t="s">
        <v>33</v>
      </c>
      <c r="D44" s="22" t="s">
        <v>35</v>
      </c>
      <c r="E44" s="22" t="s">
        <v>37</v>
      </c>
      <c r="F44" s="22">
        <v>901021565</v>
      </c>
      <c r="G44" s="22" t="s">
        <v>48</v>
      </c>
      <c r="H44" s="23">
        <v>44880</v>
      </c>
      <c r="I44" s="24">
        <v>709920</v>
      </c>
      <c r="J44" s="24">
        <v>709920</v>
      </c>
      <c r="K44" s="24"/>
      <c r="L44" s="24">
        <f t="shared" si="0"/>
        <v>0</v>
      </c>
      <c r="M44" s="24"/>
      <c r="N44" s="21"/>
    </row>
    <row r="45" spans="1:14" ht="16.5" x14ac:dyDescent="0.3">
      <c r="A45" s="22" t="s">
        <v>24</v>
      </c>
      <c r="B45" s="22" t="s">
        <v>28</v>
      </c>
      <c r="C45" s="22" t="s">
        <v>32</v>
      </c>
      <c r="D45" s="22" t="s">
        <v>34</v>
      </c>
      <c r="E45" s="22" t="s">
        <v>36</v>
      </c>
      <c r="F45" s="22">
        <v>805001157</v>
      </c>
      <c r="G45" s="22" t="s">
        <v>42</v>
      </c>
      <c r="H45" s="23">
        <v>44869</v>
      </c>
      <c r="I45" s="24">
        <v>40535050.759999998</v>
      </c>
      <c r="J45" s="24">
        <v>40535050.759999998</v>
      </c>
      <c r="K45" s="24"/>
      <c r="L45" s="24">
        <f t="shared" si="0"/>
        <v>0</v>
      </c>
      <c r="M45" s="24"/>
      <c r="N45" s="21"/>
    </row>
    <row r="46" spans="1:14" ht="16.5" x14ac:dyDescent="0.3">
      <c r="A46" s="22" t="s">
        <v>24</v>
      </c>
      <c r="B46" s="22" t="s">
        <v>28</v>
      </c>
      <c r="C46" s="22" t="s">
        <v>32</v>
      </c>
      <c r="D46" s="22" t="s">
        <v>34</v>
      </c>
      <c r="E46" s="22" t="s">
        <v>36</v>
      </c>
      <c r="F46" s="22">
        <v>860066942</v>
      </c>
      <c r="G46" s="22" t="s">
        <v>38</v>
      </c>
      <c r="H46" s="23">
        <v>44869</v>
      </c>
      <c r="I46" s="24">
        <v>17300604.25</v>
      </c>
      <c r="J46" s="24">
        <v>1028970</v>
      </c>
      <c r="K46" s="24"/>
      <c r="L46" s="24">
        <f t="shared" si="0"/>
        <v>0</v>
      </c>
      <c r="M46" s="24">
        <v>16271634.25</v>
      </c>
      <c r="N46" s="21"/>
    </row>
    <row r="47" spans="1:14" ht="16.5" x14ac:dyDescent="0.3">
      <c r="A47" s="22" t="s">
        <v>24</v>
      </c>
      <c r="B47" s="22" t="s">
        <v>28</v>
      </c>
      <c r="C47" s="22" t="s">
        <v>32</v>
      </c>
      <c r="D47" s="22" t="s">
        <v>34</v>
      </c>
      <c r="E47" s="22" t="s">
        <v>37</v>
      </c>
      <c r="F47" s="22">
        <v>805001157</v>
      </c>
      <c r="G47" s="22" t="s">
        <v>42</v>
      </c>
      <c r="H47" s="23">
        <v>44869</v>
      </c>
      <c r="I47" s="24">
        <v>3440424</v>
      </c>
      <c r="J47" s="24">
        <v>3440424</v>
      </c>
      <c r="K47" s="24"/>
      <c r="L47" s="24">
        <f t="shared" si="0"/>
        <v>0</v>
      </c>
      <c r="M47" s="24"/>
      <c r="N47" s="21"/>
    </row>
    <row r="48" spans="1:14" ht="16.5" x14ac:dyDescent="0.3">
      <c r="A48" s="22" t="s">
        <v>24</v>
      </c>
      <c r="B48" s="22" t="s">
        <v>28</v>
      </c>
      <c r="C48" s="22" t="s">
        <v>32</v>
      </c>
      <c r="D48" s="22" t="s">
        <v>34</v>
      </c>
      <c r="E48" s="22" t="s">
        <v>37</v>
      </c>
      <c r="F48" s="22">
        <v>860066942</v>
      </c>
      <c r="G48" s="22" t="s">
        <v>38</v>
      </c>
      <c r="H48" s="23">
        <v>44869</v>
      </c>
      <c r="I48" s="24">
        <v>159433753.5</v>
      </c>
      <c r="J48" s="24">
        <v>964035</v>
      </c>
      <c r="K48" s="24"/>
      <c r="L48" s="24">
        <f t="shared" si="0"/>
        <v>0</v>
      </c>
      <c r="M48" s="24">
        <v>158469718.5</v>
      </c>
      <c r="N48" s="21"/>
    </row>
    <row r="49" spans="1:14" ht="16.5" x14ac:dyDescent="0.3">
      <c r="A49" s="22" t="s">
        <v>24</v>
      </c>
      <c r="B49" s="22" t="s">
        <v>28</v>
      </c>
      <c r="C49" s="22" t="s">
        <v>33</v>
      </c>
      <c r="D49" s="22" t="s">
        <v>34</v>
      </c>
      <c r="E49" s="22" t="s">
        <v>36</v>
      </c>
      <c r="F49" s="22">
        <v>800088702</v>
      </c>
      <c r="G49" s="22" t="s">
        <v>43</v>
      </c>
      <c r="H49" s="23">
        <v>44869</v>
      </c>
      <c r="I49" s="24">
        <v>22724339.5</v>
      </c>
      <c r="J49" s="24">
        <v>22724339.5</v>
      </c>
      <c r="K49" s="24"/>
      <c r="L49" s="24">
        <f t="shared" si="0"/>
        <v>0</v>
      </c>
      <c r="M49" s="24"/>
      <c r="N49" s="21"/>
    </row>
    <row r="50" spans="1:14" ht="16.5" x14ac:dyDescent="0.3">
      <c r="A50" s="22" t="s">
        <v>24</v>
      </c>
      <c r="B50" s="22" t="s">
        <v>28</v>
      </c>
      <c r="C50" s="22" t="s">
        <v>33</v>
      </c>
      <c r="D50" s="22" t="s">
        <v>34</v>
      </c>
      <c r="E50" s="22" t="s">
        <v>36</v>
      </c>
      <c r="F50" s="22">
        <v>805001157</v>
      </c>
      <c r="G50" s="22" t="s">
        <v>42</v>
      </c>
      <c r="H50" s="23">
        <v>44869</v>
      </c>
      <c r="I50" s="24">
        <v>347547434.33999997</v>
      </c>
      <c r="J50" s="24">
        <v>347547434.33999997</v>
      </c>
      <c r="K50" s="24"/>
      <c r="L50" s="24">
        <f t="shared" si="0"/>
        <v>0</v>
      </c>
      <c r="M50" s="24"/>
      <c r="N50" s="21"/>
    </row>
    <row r="51" spans="1:14" ht="16.5" x14ac:dyDescent="0.3">
      <c r="A51" s="22" t="s">
        <v>24</v>
      </c>
      <c r="B51" s="22" t="s">
        <v>28</v>
      </c>
      <c r="C51" s="22" t="s">
        <v>33</v>
      </c>
      <c r="D51" s="22" t="s">
        <v>34</v>
      </c>
      <c r="E51" s="22" t="s">
        <v>36</v>
      </c>
      <c r="F51" s="22">
        <v>806008394</v>
      </c>
      <c r="G51" s="22" t="s">
        <v>44</v>
      </c>
      <c r="H51" s="23">
        <v>44869</v>
      </c>
      <c r="I51" s="24">
        <v>8872634.75</v>
      </c>
      <c r="J51" s="24">
        <v>405475</v>
      </c>
      <c r="K51" s="24"/>
      <c r="L51" s="24">
        <f t="shared" si="0"/>
        <v>0</v>
      </c>
      <c r="M51" s="24">
        <v>8467159.75</v>
      </c>
      <c r="N51" s="21"/>
    </row>
    <row r="52" spans="1:14" ht="16.5" x14ac:dyDescent="0.3">
      <c r="A52" s="22" t="s">
        <v>24</v>
      </c>
      <c r="B52" s="22" t="s">
        <v>28</v>
      </c>
      <c r="C52" s="22" t="s">
        <v>33</v>
      </c>
      <c r="D52" s="22" t="s">
        <v>34</v>
      </c>
      <c r="E52" s="22" t="s">
        <v>36</v>
      </c>
      <c r="F52" s="22">
        <v>860066942</v>
      </c>
      <c r="G52" s="22" t="s">
        <v>38</v>
      </c>
      <c r="H52" s="23">
        <v>44869</v>
      </c>
      <c r="I52" s="24">
        <v>363710310.86000001</v>
      </c>
      <c r="J52" s="24">
        <v>18276705</v>
      </c>
      <c r="K52" s="24"/>
      <c r="L52" s="24">
        <f t="shared" si="0"/>
        <v>0</v>
      </c>
      <c r="M52" s="24">
        <v>345433605.86000001</v>
      </c>
      <c r="N52" s="21"/>
    </row>
    <row r="53" spans="1:14" ht="16.5" x14ac:dyDescent="0.3">
      <c r="A53" s="22" t="s">
        <v>24</v>
      </c>
      <c r="B53" s="22" t="s">
        <v>28</v>
      </c>
      <c r="C53" s="22" t="s">
        <v>33</v>
      </c>
      <c r="D53" s="22" t="s">
        <v>34</v>
      </c>
      <c r="E53" s="22" t="s">
        <v>36</v>
      </c>
      <c r="F53" s="22">
        <v>900156264</v>
      </c>
      <c r="G53" s="22" t="s">
        <v>39</v>
      </c>
      <c r="H53" s="23">
        <v>44869</v>
      </c>
      <c r="I53" s="24">
        <v>4388686544.8999996</v>
      </c>
      <c r="J53" s="24">
        <v>125789085</v>
      </c>
      <c r="K53" s="24"/>
      <c r="L53" s="24">
        <f t="shared" si="0"/>
        <v>0</v>
      </c>
      <c r="M53" s="24">
        <v>4262897459.9000001</v>
      </c>
      <c r="N53" s="21"/>
    </row>
    <row r="54" spans="1:14" ht="16.5" x14ac:dyDescent="0.3">
      <c r="A54" s="22" t="s">
        <v>24</v>
      </c>
      <c r="B54" s="22" t="s">
        <v>28</v>
      </c>
      <c r="C54" s="22" t="s">
        <v>33</v>
      </c>
      <c r="D54" s="22" t="s">
        <v>34</v>
      </c>
      <c r="E54" s="22" t="s">
        <v>36</v>
      </c>
      <c r="F54" s="22">
        <v>900226715</v>
      </c>
      <c r="G54" s="22" t="s">
        <v>49</v>
      </c>
      <c r="H54" s="23">
        <v>44869</v>
      </c>
      <c r="I54" s="24">
        <v>2713375</v>
      </c>
      <c r="J54" s="24">
        <v>109890</v>
      </c>
      <c r="K54" s="24"/>
      <c r="L54" s="24">
        <f t="shared" si="0"/>
        <v>2603485</v>
      </c>
      <c r="M54" s="24"/>
      <c r="N54" s="21"/>
    </row>
    <row r="55" spans="1:14" ht="16.5" x14ac:dyDescent="0.3">
      <c r="A55" s="22" t="s">
        <v>24</v>
      </c>
      <c r="B55" s="22" t="s">
        <v>28</v>
      </c>
      <c r="C55" s="22" t="s">
        <v>33</v>
      </c>
      <c r="D55" s="22" t="s">
        <v>34</v>
      </c>
      <c r="E55" s="22" t="s">
        <v>36</v>
      </c>
      <c r="F55" s="22">
        <v>900604350</v>
      </c>
      <c r="G55" s="22" t="s">
        <v>50</v>
      </c>
      <c r="H55" s="23">
        <v>44869</v>
      </c>
      <c r="I55" s="24">
        <v>2826887</v>
      </c>
      <c r="J55" s="24">
        <v>699300</v>
      </c>
      <c r="K55" s="24"/>
      <c r="L55" s="24">
        <f t="shared" si="0"/>
        <v>0</v>
      </c>
      <c r="M55" s="24">
        <v>2127587</v>
      </c>
      <c r="N55" s="21"/>
    </row>
    <row r="56" spans="1:14" ht="16.5" x14ac:dyDescent="0.3">
      <c r="A56" s="22" t="s">
        <v>24</v>
      </c>
      <c r="B56" s="22" t="s">
        <v>28</v>
      </c>
      <c r="C56" s="22" t="s">
        <v>33</v>
      </c>
      <c r="D56" s="22" t="s">
        <v>34</v>
      </c>
      <c r="E56" s="22" t="s">
        <v>36</v>
      </c>
      <c r="F56" s="22">
        <v>900935126</v>
      </c>
      <c r="G56" s="22" t="s">
        <v>41</v>
      </c>
      <c r="H56" s="23">
        <v>44869</v>
      </c>
      <c r="I56" s="24">
        <v>103494143</v>
      </c>
      <c r="J56" s="24">
        <v>534465</v>
      </c>
      <c r="K56" s="24"/>
      <c r="L56" s="24">
        <f t="shared" si="0"/>
        <v>102959678</v>
      </c>
      <c r="M56" s="24"/>
      <c r="N56" s="21"/>
    </row>
    <row r="57" spans="1:14" ht="16.5" x14ac:dyDescent="0.3">
      <c r="A57" s="22" t="s">
        <v>24</v>
      </c>
      <c r="B57" s="22" t="s">
        <v>28</v>
      </c>
      <c r="C57" s="22" t="s">
        <v>33</v>
      </c>
      <c r="D57" s="22" t="s">
        <v>34</v>
      </c>
      <c r="E57" s="22" t="s">
        <v>36</v>
      </c>
      <c r="F57" s="22">
        <v>901021565</v>
      </c>
      <c r="G57" s="22" t="s">
        <v>48</v>
      </c>
      <c r="H57" s="23">
        <v>44869</v>
      </c>
      <c r="I57" s="24">
        <v>75811551.849999994</v>
      </c>
      <c r="J57" s="24">
        <v>75811551.849999994</v>
      </c>
      <c r="K57" s="24"/>
      <c r="L57" s="24">
        <f t="shared" si="0"/>
        <v>0</v>
      </c>
      <c r="M57" s="24"/>
      <c r="N57" s="21"/>
    </row>
    <row r="58" spans="1:14" ht="16.5" x14ac:dyDescent="0.3">
      <c r="A58" s="22" t="s">
        <v>24</v>
      </c>
      <c r="B58" s="22" t="s">
        <v>28</v>
      </c>
      <c r="C58" s="22" t="s">
        <v>33</v>
      </c>
      <c r="D58" s="22" t="s">
        <v>34</v>
      </c>
      <c r="E58" s="22" t="s">
        <v>37</v>
      </c>
      <c r="F58" s="22">
        <v>800088702</v>
      </c>
      <c r="G58" s="22" t="s">
        <v>43</v>
      </c>
      <c r="H58" s="23">
        <v>44869</v>
      </c>
      <c r="I58" s="24">
        <v>41107492.340000004</v>
      </c>
      <c r="J58" s="24">
        <v>41107492.340000004</v>
      </c>
      <c r="K58" s="24"/>
      <c r="L58" s="24">
        <f t="shared" si="0"/>
        <v>0</v>
      </c>
      <c r="M58" s="24"/>
      <c r="N58" s="21"/>
    </row>
    <row r="59" spans="1:14" ht="16.5" x14ac:dyDescent="0.3">
      <c r="A59" s="22" t="s">
        <v>24</v>
      </c>
      <c r="B59" s="22" t="s">
        <v>28</v>
      </c>
      <c r="C59" s="22" t="s">
        <v>33</v>
      </c>
      <c r="D59" s="22" t="s">
        <v>34</v>
      </c>
      <c r="E59" s="22" t="s">
        <v>37</v>
      </c>
      <c r="F59" s="22">
        <v>860066942</v>
      </c>
      <c r="G59" s="22" t="s">
        <v>38</v>
      </c>
      <c r="H59" s="23">
        <v>44869</v>
      </c>
      <c r="I59" s="24">
        <v>415571238</v>
      </c>
      <c r="J59" s="24">
        <v>40489470</v>
      </c>
      <c r="K59" s="24"/>
      <c r="L59" s="24">
        <f t="shared" si="0"/>
        <v>0</v>
      </c>
      <c r="M59" s="24">
        <v>375081768</v>
      </c>
      <c r="N59" s="21"/>
    </row>
    <row r="60" spans="1:14" ht="16.5" x14ac:dyDescent="0.3">
      <c r="A60" s="22" t="s">
        <v>24</v>
      </c>
      <c r="B60" s="22" t="s">
        <v>28</v>
      </c>
      <c r="C60" s="22" t="s">
        <v>33</v>
      </c>
      <c r="D60" s="22" t="s">
        <v>34</v>
      </c>
      <c r="E60" s="22" t="s">
        <v>37</v>
      </c>
      <c r="F60" s="22">
        <v>900156264</v>
      </c>
      <c r="G60" s="22" t="s">
        <v>39</v>
      </c>
      <c r="H60" s="23">
        <v>44869</v>
      </c>
      <c r="I60" s="24">
        <v>2199343908.6700001</v>
      </c>
      <c r="J60" s="24">
        <v>45904050</v>
      </c>
      <c r="K60" s="24"/>
      <c r="L60" s="24">
        <f t="shared" si="0"/>
        <v>0</v>
      </c>
      <c r="M60" s="24">
        <v>2153439858.6700001</v>
      </c>
      <c r="N60" s="21"/>
    </row>
    <row r="61" spans="1:14" ht="16.5" x14ac:dyDescent="0.3">
      <c r="A61" s="22" t="s">
        <v>24</v>
      </c>
      <c r="B61" s="22" t="s">
        <v>28</v>
      </c>
      <c r="C61" s="22" t="s">
        <v>33</v>
      </c>
      <c r="D61" s="22" t="s">
        <v>34</v>
      </c>
      <c r="E61" s="22" t="s">
        <v>37</v>
      </c>
      <c r="F61" s="22">
        <v>900226715</v>
      </c>
      <c r="G61" s="22" t="s">
        <v>49</v>
      </c>
      <c r="H61" s="23">
        <v>44869</v>
      </c>
      <c r="I61" s="24">
        <v>12889753</v>
      </c>
      <c r="J61" s="24">
        <v>184815</v>
      </c>
      <c r="K61" s="24"/>
      <c r="L61" s="24">
        <f t="shared" si="0"/>
        <v>12704938</v>
      </c>
      <c r="M61" s="24"/>
      <c r="N61" s="21"/>
    </row>
    <row r="62" spans="1:14" ht="16.5" x14ac:dyDescent="0.3">
      <c r="A62" s="22" t="s">
        <v>24</v>
      </c>
      <c r="B62" s="22" t="s">
        <v>28</v>
      </c>
      <c r="C62" s="22" t="s">
        <v>33</v>
      </c>
      <c r="D62" s="22" t="s">
        <v>34</v>
      </c>
      <c r="E62" s="22" t="s">
        <v>37</v>
      </c>
      <c r="F62" s="22">
        <v>900935126</v>
      </c>
      <c r="G62" s="22" t="s">
        <v>41</v>
      </c>
      <c r="H62" s="23">
        <v>44869</v>
      </c>
      <c r="I62" s="24">
        <v>32808740</v>
      </c>
      <c r="J62" s="24">
        <v>1193805</v>
      </c>
      <c r="K62" s="24"/>
      <c r="L62" s="24">
        <f t="shared" si="0"/>
        <v>31614935</v>
      </c>
      <c r="M62" s="24"/>
      <c r="N62" s="21"/>
    </row>
    <row r="63" spans="1:14" ht="16.5" x14ac:dyDescent="0.3">
      <c r="A63" s="22" t="s">
        <v>24</v>
      </c>
      <c r="B63" s="22" t="s">
        <v>28</v>
      </c>
      <c r="C63" s="22" t="s">
        <v>33</v>
      </c>
      <c r="D63" s="22" t="s">
        <v>35</v>
      </c>
      <c r="E63" s="22" t="s">
        <v>37</v>
      </c>
      <c r="F63" s="22">
        <v>899999107</v>
      </c>
      <c r="G63" s="22" t="s">
        <v>46</v>
      </c>
      <c r="H63" s="23">
        <v>44869</v>
      </c>
      <c r="I63" s="24">
        <v>49529686</v>
      </c>
      <c r="J63" s="24">
        <v>49529686</v>
      </c>
      <c r="K63" s="24"/>
      <c r="L63" s="24">
        <f t="shared" si="0"/>
        <v>0</v>
      </c>
      <c r="M63" s="24"/>
      <c r="N63" s="21"/>
    </row>
    <row r="64" spans="1:14" ht="16.5" x14ac:dyDescent="0.3">
      <c r="A64" s="22" t="s">
        <v>24</v>
      </c>
      <c r="B64" s="22" t="s">
        <v>28</v>
      </c>
      <c r="C64" s="22" t="s">
        <v>33</v>
      </c>
      <c r="D64" s="22" t="s">
        <v>35</v>
      </c>
      <c r="E64" s="22" t="s">
        <v>37</v>
      </c>
      <c r="F64" s="22">
        <v>900226715</v>
      </c>
      <c r="G64" s="22" t="s">
        <v>49</v>
      </c>
      <c r="H64" s="23">
        <v>44869</v>
      </c>
      <c r="I64" s="24">
        <v>58409247</v>
      </c>
      <c r="J64" s="24">
        <v>5685574</v>
      </c>
      <c r="K64" s="24"/>
      <c r="L64" s="24">
        <f t="shared" si="0"/>
        <v>52723673</v>
      </c>
      <c r="M64" s="24"/>
      <c r="N64" s="21"/>
    </row>
    <row r="65" spans="1:14" ht="16.5" x14ac:dyDescent="0.3">
      <c r="A65" s="22" t="s">
        <v>24</v>
      </c>
      <c r="B65" s="22" t="s">
        <v>28</v>
      </c>
      <c r="C65" s="22" t="s">
        <v>33</v>
      </c>
      <c r="D65" s="22" t="s">
        <v>35</v>
      </c>
      <c r="E65" s="22" t="s">
        <v>37</v>
      </c>
      <c r="F65" s="22">
        <v>900935126</v>
      </c>
      <c r="G65" s="22" t="s">
        <v>41</v>
      </c>
      <c r="H65" s="23">
        <v>44869</v>
      </c>
      <c r="I65" s="24">
        <v>4632580</v>
      </c>
      <c r="J65" s="24">
        <v>404595</v>
      </c>
      <c r="K65" s="24"/>
      <c r="L65" s="24">
        <f t="shared" si="0"/>
        <v>4227985</v>
      </c>
      <c r="M65" s="24"/>
      <c r="N65" s="21"/>
    </row>
    <row r="66" spans="1:14" ht="16.5" x14ac:dyDescent="0.3">
      <c r="A66" s="22" t="s">
        <v>24</v>
      </c>
      <c r="B66" s="22" t="s">
        <v>28</v>
      </c>
      <c r="C66" s="22" t="s">
        <v>33</v>
      </c>
      <c r="D66" s="22" t="s">
        <v>35</v>
      </c>
      <c r="E66" s="22" t="s">
        <v>37</v>
      </c>
      <c r="F66" s="22">
        <v>901093846</v>
      </c>
      <c r="G66" s="22" t="s">
        <v>51</v>
      </c>
      <c r="H66" s="23">
        <v>44869</v>
      </c>
      <c r="I66" s="24">
        <v>48543675</v>
      </c>
      <c r="J66" s="24">
        <v>4217662</v>
      </c>
      <c r="K66" s="24"/>
      <c r="L66" s="24">
        <f t="shared" si="0"/>
        <v>0</v>
      </c>
      <c r="M66" s="24">
        <v>44326013</v>
      </c>
      <c r="N66" s="21"/>
    </row>
    <row r="67" spans="1:14" ht="16.5" x14ac:dyDescent="0.3">
      <c r="A67" s="22" t="s">
        <v>24</v>
      </c>
      <c r="B67" s="22" t="s">
        <v>29</v>
      </c>
      <c r="C67" s="22" t="s">
        <v>33</v>
      </c>
      <c r="D67" s="22" t="s">
        <v>34</v>
      </c>
      <c r="E67" s="22" t="s">
        <v>36</v>
      </c>
      <c r="F67" s="22">
        <v>900156264</v>
      </c>
      <c r="G67" s="22" t="s">
        <v>39</v>
      </c>
      <c r="H67" s="23">
        <v>44875</v>
      </c>
      <c r="I67" s="24">
        <v>108487952.14</v>
      </c>
      <c r="J67" s="24">
        <v>11249648</v>
      </c>
      <c r="K67" s="24"/>
      <c r="L67" s="24">
        <f t="shared" si="0"/>
        <v>0</v>
      </c>
      <c r="M67" s="24">
        <v>97238304.140000001</v>
      </c>
      <c r="N67" s="21"/>
    </row>
    <row r="68" spans="1:14" ht="16.5" x14ac:dyDescent="0.3">
      <c r="A68" s="22" t="s">
        <v>24</v>
      </c>
      <c r="B68" s="22" t="s">
        <v>29</v>
      </c>
      <c r="C68" s="22" t="s">
        <v>33</v>
      </c>
      <c r="D68" s="22" t="s">
        <v>34</v>
      </c>
      <c r="E68" s="22" t="s">
        <v>37</v>
      </c>
      <c r="F68" s="22">
        <v>900156264</v>
      </c>
      <c r="G68" s="22" t="s">
        <v>39</v>
      </c>
      <c r="H68" s="23">
        <v>44875</v>
      </c>
      <c r="I68" s="24">
        <v>32354469.649999999</v>
      </c>
      <c r="J68" s="24">
        <v>2484344</v>
      </c>
      <c r="K68" s="24"/>
      <c r="L68" s="24">
        <f t="shared" si="0"/>
        <v>0</v>
      </c>
      <c r="M68" s="24">
        <v>29870125.649999999</v>
      </c>
      <c r="N68" s="21"/>
    </row>
    <row r="69" spans="1:14" ht="16.5" x14ac:dyDescent="0.3">
      <c r="A69" s="25" t="s">
        <v>24</v>
      </c>
      <c r="B69" s="22" t="s">
        <v>30</v>
      </c>
      <c r="C69" s="22" t="s">
        <v>33</v>
      </c>
      <c r="D69" s="22" t="s">
        <v>34</v>
      </c>
      <c r="E69" s="22" t="s">
        <v>36</v>
      </c>
      <c r="F69" s="22">
        <v>900156264</v>
      </c>
      <c r="G69" s="22" t="s">
        <v>39</v>
      </c>
      <c r="H69" s="23">
        <v>44869</v>
      </c>
      <c r="I69" s="24">
        <v>2717118870.52</v>
      </c>
      <c r="J69" s="24">
        <v>155968764</v>
      </c>
      <c r="K69" s="24"/>
      <c r="L69" s="24">
        <f t="shared" si="0"/>
        <v>0</v>
      </c>
      <c r="M69" s="24">
        <v>2561150106.52</v>
      </c>
      <c r="N69" s="21"/>
    </row>
    <row r="70" spans="1:14" ht="16.5" x14ac:dyDescent="0.3">
      <c r="A70" s="22" t="s">
        <v>25</v>
      </c>
      <c r="B70" s="22" t="s">
        <v>31</v>
      </c>
      <c r="C70" s="22" t="s">
        <v>32</v>
      </c>
      <c r="D70" s="22" t="s">
        <v>34</v>
      </c>
      <c r="E70" s="22" t="s">
        <v>36</v>
      </c>
      <c r="F70" s="22">
        <v>800251440</v>
      </c>
      <c r="G70" s="22" t="s">
        <v>52</v>
      </c>
      <c r="H70" s="23">
        <v>44880</v>
      </c>
      <c r="I70" s="24">
        <v>1735983033</v>
      </c>
      <c r="J70" s="24"/>
      <c r="K70" s="24"/>
      <c r="L70" s="24">
        <f t="shared" si="0"/>
        <v>0</v>
      </c>
      <c r="M70" s="24">
        <v>1735983033</v>
      </c>
      <c r="N70" s="21"/>
    </row>
    <row r="71" spans="1:14" ht="16.5" x14ac:dyDescent="0.3">
      <c r="A71" s="22" t="s">
        <v>25</v>
      </c>
      <c r="B71" s="22" t="s">
        <v>31</v>
      </c>
      <c r="C71" s="22" t="s">
        <v>32</v>
      </c>
      <c r="D71" s="22" t="s">
        <v>34</v>
      </c>
      <c r="E71" s="22" t="s">
        <v>36</v>
      </c>
      <c r="F71" s="22">
        <v>830003564</v>
      </c>
      <c r="G71" s="22" t="s">
        <v>53</v>
      </c>
      <c r="H71" s="23">
        <v>44880</v>
      </c>
      <c r="I71" s="24">
        <v>1044164649.8</v>
      </c>
      <c r="J71" s="24"/>
      <c r="K71" s="24"/>
      <c r="L71" s="24">
        <f t="shared" si="0"/>
        <v>0</v>
      </c>
      <c r="M71" s="24">
        <v>1044164649.8</v>
      </c>
      <c r="N71" s="21"/>
    </row>
    <row r="72" spans="1:14" ht="16.5" x14ac:dyDescent="0.3">
      <c r="A72" s="22" t="s">
        <v>25</v>
      </c>
      <c r="B72" s="22" t="s">
        <v>31</v>
      </c>
      <c r="C72" s="22" t="s">
        <v>32</v>
      </c>
      <c r="D72" s="22" t="s">
        <v>35</v>
      </c>
      <c r="E72" s="22" t="s">
        <v>36</v>
      </c>
      <c r="F72" s="22">
        <v>804002105</v>
      </c>
      <c r="G72" s="22" t="s">
        <v>54</v>
      </c>
      <c r="H72" s="23">
        <v>44880</v>
      </c>
      <c r="I72" s="24">
        <v>938178750</v>
      </c>
      <c r="J72" s="24"/>
      <c r="K72" s="24">
        <v>938178750</v>
      </c>
      <c r="L72" s="24">
        <f t="shared" si="0"/>
        <v>0</v>
      </c>
      <c r="M72" s="24"/>
      <c r="N72" s="21"/>
    </row>
    <row r="73" spans="1:14" ht="16.5" x14ac:dyDescent="0.3">
      <c r="A73" s="22" t="s">
        <v>25</v>
      </c>
      <c r="B73" s="22" t="s">
        <v>31</v>
      </c>
      <c r="C73" s="22" t="s">
        <v>32</v>
      </c>
      <c r="D73" s="22" t="s">
        <v>35</v>
      </c>
      <c r="E73" s="22" t="s">
        <v>36</v>
      </c>
      <c r="F73" s="22">
        <v>900226715</v>
      </c>
      <c r="G73" s="22" t="s">
        <v>49</v>
      </c>
      <c r="H73" s="23">
        <v>44880</v>
      </c>
      <c r="I73" s="24">
        <v>256944</v>
      </c>
      <c r="J73" s="24"/>
      <c r="K73" s="24"/>
      <c r="L73" s="24">
        <f t="shared" ref="L73:L91" si="1">+I73-J73-K73-M73</f>
        <v>0</v>
      </c>
      <c r="M73" s="24">
        <v>256944</v>
      </c>
      <c r="N73" s="21"/>
    </row>
    <row r="74" spans="1:14" ht="16.5" x14ac:dyDescent="0.3">
      <c r="A74" s="22" t="s">
        <v>25</v>
      </c>
      <c r="B74" s="22" t="s">
        <v>31</v>
      </c>
      <c r="C74" s="22" t="s">
        <v>32</v>
      </c>
      <c r="D74" s="22" t="s">
        <v>35</v>
      </c>
      <c r="E74" s="22" t="s">
        <v>37</v>
      </c>
      <c r="F74" s="22">
        <v>900226715</v>
      </c>
      <c r="G74" s="22" t="s">
        <v>49</v>
      </c>
      <c r="H74" s="23">
        <v>44880</v>
      </c>
      <c r="I74" s="24">
        <v>32641848</v>
      </c>
      <c r="J74" s="24"/>
      <c r="K74" s="24"/>
      <c r="L74" s="24">
        <f t="shared" si="1"/>
        <v>0</v>
      </c>
      <c r="M74" s="24">
        <v>32641848</v>
      </c>
      <c r="N74" s="21"/>
    </row>
    <row r="75" spans="1:14" ht="16.5" x14ac:dyDescent="0.3">
      <c r="A75" s="22" t="s">
        <v>25</v>
      </c>
      <c r="B75" s="22" t="s">
        <v>31</v>
      </c>
      <c r="C75" s="22" t="s">
        <v>33</v>
      </c>
      <c r="D75" s="22" t="s">
        <v>34</v>
      </c>
      <c r="E75" s="22" t="s">
        <v>36</v>
      </c>
      <c r="F75" s="22">
        <v>805000427</v>
      </c>
      <c r="G75" s="22" t="s">
        <v>55</v>
      </c>
      <c r="H75" s="23">
        <v>44880</v>
      </c>
      <c r="I75" s="24">
        <v>1060208644</v>
      </c>
      <c r="J75" s="24">
        <v>1060208644</v>
      </c>
      <c r="K75" s="24"/>
      <c r="L75" s="24">
        <f t="shared" si="1"/>
        <v>0</v>
      </c>
      <c r="M75" s="24"/>
      <c r="N75" s="21"/>
    </row>
    <row r="76" spans="1:14" ht="16.5" x14ac:dyDescent="0.3">
      <c r="A76" s="22" t="s">
        <v>25</v>
      </c>
      <c r="B76" s="22" t="s">
        <v>31</v>
      </c>
      <c r="C76" s="22" t="s">
        <v>33</v>
      </c>
      <c r="D76" s="22" t="s">
        <v>34</v>
      </c>
      <c r="E76" s="22" t="s">
        <v>36</v>
      </c>
      <c r="F76" s="22">
        <v>830003564</v>
      </c>
      <c r="G76" s="22" t="s">
        <v>53</v>
      </c>
      <c r="H76" s="23">
        <v>44880</v>
      </c>
      <c r="I76" s="24">
        <v>399947557.00999999</v>
      </c>
      <c r="J76" s="24"/>
      <c r="K76" s="24"/>
      <c r="L76" s="24">
        <f t="shared" si="1"/>
        <v>0</v>
      </c>
      <c r="M76" s="24">
        <v>399947557.00999999</v>
      </c>
      <c r="N76" s="21"/>
    </row>
    <row r="77" spans="1:14" ht="16.5" x14ac:dyDescent="0.3">
      <c r="A77" s="22" t="s">
        <v>25</v>
      </c>
      <c r="B77" s="22" t="s">
        <v>31</v>
      </c>
      <c r="C77" s="22" t="s">
        <v>33</v>
      </c>
      <c r="D77" s="22" t="s">
        <v>34</v>
      </c>
      <c r="E77" s="22" t="s">
        <v>36</v>
      </c>
      <c r="F77" s="22">
        <v>860066942</v>
      </c>
      <c r="G77" s="22" t="s">
        <v>38</v>
      </c>
      <c r="H77" s="23">
        <v>44880</v>
      </c>
      <c r="I77" s="24">
        <v>178168691</v>
      </c>
      <c r="J77" s="24"/>
      <c r="K77" s="24"/>
      <c r="L77" s="24">
        <f t="shared" si="1"/>
        <v>178168691</v>
      </c>
      <c r="M77" s="24"/>
      <c r="N77" s="21"/>
    </row>
    <row r="78" spans="1:14" ht="16.5" x14ac:dyDescent="0.3">
      <c r="A78" s="22" t="s">
        <v>25</v>
      </c>
      <c r="B78" s="22" t="s">
        <v>31</v>
      </c>
      <c r="C78" s="22" t="s">
        <v>33</v>
      </c>
      <c r="D78" s="22" t="s">
        <v>34</v>
      </c>
      <c r="E78" s="22" t="s">
        <v>36</v>
      </c>
      <c r="F78" s="22">
        <v>900156264</v>
      </c>
      <c r="G78" s="22" t="s">
        <v>39</v>
      </c>
      <c r="H78" s="23">
        <v>44880</v>
      </c>
      <c r="I78" s="24">
        <v>109105200</v>
      </c>
      <c r="J78" s="24"/>
      <c r="K78" s="24"/>
      <c r="L78" s="24">
        <f t="shared" si="1"/>
        <v>0</v>
      </c>
      <c r="M78" s="24">
        <v>109105200</v>
      </c>
      <c r="N78" s="21"/>
    </row>
    <row r="79" spans="1:14" ht="16.5" x14ac:dyDescent="0.3">
      <c r="A79" s="22" t="s">
        <v>25</v>
      </c>
      <c r="B79" s="22" t="s">
        <v>31</v>
      </c>
      <c r="C79" s="22" t="s">
        <v>33</v>
      </c>
      <c r="D79" s="22" t="s">
        <v>34</v>
      </c>
      <c r="E79" s="22" t="s">
        <v>36</v>
      </c>
      <c r="F79" s="22">
        <v>901021565</v>
      </c>
      <c r="G79" s="22" t="s">
        <v>48</v>
      </c>
      <c r="H79" s="23">
        <v>44880</v>
      </c>
      <c r="I79" s="24">
        <v>16762520</v>
      </c>
      <c r="J79" s="24"/>
      <c r="K79" s="24"/>
      <c r="L79" s="24">
        <f t="shared" si="1"/>
        <v>0</v>
      </c>
      <c r="M79" s="24">
        <v>16762520</v>
      </c>
      <c r="N79" s="21"/>
    </row>
    <row r="80" spans="1:14" ht="16.5" x14ac:dyDescent="0.3">
      <c r="A80" s="22" t="s">
        <v>25</v>
      </c>
      <c r="B80" s="22" t="s">
        <v>31</v>
      </c>
      <c r="C80" s="22" t="s">
        <v>33</v>
      </c>
      <c r="D80" s="22" t="s">
        <v>34</v>
      </c>
      <c r="E80" s="22" t="s">
        <v>37</v>
      </c>
      <c r="F80" s="22">
        <v>800088702</v>
      </c>
      <c r="G80" s="22" t="s">
        <v>43</v>
      </c>
      <c r="H80" s="23">
        <v>44880</v>
      </c>
      <c r="I80" s="24">
        <v>10926598923</v>
      </c>
      <c r="J80" s="24"/>
      <c r="K80" s="24"/>
      <c r="L80" s="24">
        <f t="shared" si="1"/>
        <v>10926598923</v>
      </c>
      <c r="M80" s="24"/>
      <c r="N80" s="21"/>
    </row>
    <row r="81" spans="1:14" ht="16.5" x14ac:dyDescent="0.3">
      <c r="A81" s="22" t="s">
        <v>25</v>
      </c>
      <c r="B81" s="22" t="s">
        <v>31</v>
      </c>
      <c r="C81" s="22" t="s">
        <v>33</v>
      </c>
      <c r="D81" s="22" t="s">
        <v>34</v>
      </c>
      <c r="E81" s="22" t="s">
        <v>37</v>
      </c>
      <c r="F81" s="22">
        <v>830003564</v>
      </c>
      <c r="G81" s="22" t="s">
        <v>53</v>
      </c>
      <c r="H81" s="23">
        <v>44880</v>
      </c>
      <c r="I81" s="24">
        <v>512182269.98999995</v>
      </c>
      <c r="J81" s="24"/>
      <c r="K81" s="24"/>
      <c r="L81" s="24">
        <f t="shared" si="1"/>
        <v>0</v>
      </c>
      <c r="M81" s="24">
        <v>512182269.98999995</v>
      </c>
      <c r="N81" s="21"/>
    </row>
    <row r="82" spans="1:14" ht="16.5" x14ac:dyDescent="0.3">
      <c r="A82" s="22" t="s">
        <v>25</v>
      </c>
      <c r="B82" s="22" t="s">
        <v>31</v>
      </c>
      <c r="C82" s="22" t="s">
        <v>33</v>
      </c>
      <c r="D82" s="22" t="s">
        <v>34</v>
      </c>
      <c r="E82" s="22" t="s">
        <v>37</v>
      </c>
      <c r="F82" s="22">
        <v>860066942</v>
      </c>
      <c r="G82" s="22" t="s">
        <v>38</v>
      </c>
      <c r="H82" s="23">
        <v>44880</v>
      </c>
      <c r="I82" s="24">
        <v>256043932</v>
      </c>
      <c r="J82" s="24"/>
      <c r="K82" s="24"/>
      <c r="L82" s="24">
        <f t="shared" si="1"/>
        <v>256043932</v>
      </c>
      <c r="M82" s="24"/>
      <c r="N82" s="21"/>
    </row>
    <row r="83" spans="1:14" ht="16.5" x14ac:dyDescent="0.3">
      <c r="A83" s="22" t="s">
        <v>25</v>
      </c>
      <c r="B83" s="22" t="s">
        <v>31</v>
      </c>
      <c r="C83" s="22" t="s">
        <v>33</v>
      </c>
      <c r="D83" s="22" t="s">
        <v>34</v>
      </c>
      <c r="E83" s="22" t="s">
        <v>37</v>
      </c>
      <c r="F83" s="22">
        <v>900156264</v>
      </c>
      <c r="G83" s="22" t="s">
        <v>39</v>
      </c>
      <c r="H83" s="23">
        <v>44880</v>
      </c>
      <c r="I83" s="24">
        <v>218210400</v>
      </c>
      <c r="J83" s="24"/>
      <c r="K83" s="24"/>
      <c r="L83" s="24">
        <f t="shared" si="1"/>
        <v>0</v>
      </c>
      <c r="M83" s="24">
        <v>218210400</v>
      </c>
      <c r="N83" s="21"/>
    </row>
    <row r="84" spans="1:14" ht="16.5" x14ac:dyDescent="0.3">
      <c r="A84" s="22" t="s">
        <v>25</v>
      </c>
      <c r="B84" s="22" t="s">
        <v>31</v>
      </c>
      <c r="C84" s="22" t="s">
        <v>33</v>
      </c>
      <c r="D84" s="22" t="s">
        <v>35</v>
      </c>
      <c r="E84" s="22" t="s">
        <v>36</v>
      </c>
      <c r="F84" s="22">
        <v>804002105</v>
      </c>
      <c r="G84" s="22" t="s">
        <v>54</v>
      </c>
      <c r="H84" s="23">
        <v>44880</v>
      </c>
      <c r="I84" s="24">
        <v>1374712080</v>
      </c>
      <c r="J84" s="24"/>
      <c r="K84" s="24">
        <v>1374712080</v>
      </c>
      <c r="L84" s="24">
        <f t="shared" si="1"/>
        <v>0</v>
      </c>
      <c r="M84" s="24"/>
      <c r="N84" s="21"/>
    </row>
    <row r="85" spans="1:14" ht="16.5" x14ac:dyDescent="0.3">
      <c r="A85" s="22" t="s">
        <v>25</v>
      </c>
      <c r="B85" s="22" t="s">
        <v>31</v>
      </c>
      <c r="C85" s="22" t="s">
        <v>33</v>
      </c>
      <c r="D85" s="22" t="s">
        <v>35</v>
      </c>
      <c r="E85" s="22" t="s">
        <v>36</v>
      </c>
      <c r="F85" s="22">
        <v>806008394</v>
      </c>
      <c r="G85" s="22" t="s">
        <v>44</v>
      </c>
      <c r="H85" s="23">
        <v>44880</v>
      </c>
      <c r="I85" s="24">
        <v>285962836</v>
      </c>
      <c r="J85" s="24"/>
      <c r="K85" s="24"/>
      <c r="L85" s="24">
        <f t="shared" si="1"/>
        <v>0</v>
      </c>
      <c r="M85" s="24">
        <v>285962836</v>
      </c>
      <c r="N85" s="21"/>
    </row>
    <row r="86" spans="1:14" ht="16.5" x14ac:dyDescent="0.3">
      <c r="A86" s="22" t="s">
        <v>25</v>
      </c>
      <c r="B86" s="22" t="s">
        <v>31</v>
      </c>
      <c r="C86" s="22" t="s">
        <v>33</v>
      </c>
      <c r="D86" s="22" t="s">
        <v>35</v>
      </c>
      <c r="E86" s="22" t="s">
        <v>36</v>
      </c>
      <c r="F86" s="22">
        <v>900226715</v>
      </c>
      <c r="G86" s="22" t="s">
        <v>49</v>
      </c>
      <c r="H86" s="23">
        <v>44880</v>
      </c>
      <c r="I86" s="24">
        <v>2280378</v>
      </c>
      <c r="J86" s="24"/>
      <c r="K86" s="24"/>
      <c r="L86" s="24">
        <f t="shared" si="1"/>
        <v>2280378</v>
      </c>
      <c r="M86" s="24"/>
      <c r="N86" s="21"/>
    </row>
    <row r="87" spans="1:14" ht="16.5" x14ac:dyDescent="0.3">
      <c r="A87" s="22" t="s">
        <v>25</v>
      </c>
      <c r="B87" s="22" t="s">
        <v>31</v>
      </c>
      <c r="C87" s="22" t="s">
        <v>33</v>
      </c>
      <c r="D87" s="22" t="s">
        <v>35</v>
      </c>
      <c r="E87" s="22" t="s">
        <v>36</v>
      </c>
      <c r="F87" s="22">
        <v>901021565</v>
      </c>
      <c r="G87" s="22" t="s">
        <v>48</v>
      </c>
      <c r="H87" s="23">
        <v>44880</v>
      </c>
      <c r="I87" s="24">
        <v>30262663</v>
      </c>
      <c r="J87" s="24"/>
      <c r="K87" s="24"/>
      <c r="L87" s="24">
        <f t="shared" si="1"/>
        <v>30262663</v>
      </c>
      <c r="M87" s="24"/>
      <c r="N87" s="21"/>
    </row>
    <row r="88" spans="1:14" ht="16.5" x14ac:dyDescent="0.3">
      <c r="A88" s="22" t="s">
        <v>25</v>
      </c>
      <c r="B88" s="22" t="s">
        <v>31</v>
      </c>
      <c r="C88" s="22" t="s">
        <v>33</v>
      </c>
      <c r="D88" s="22" t="s">
        <v>35</v>
      </c>
      <c r="E88" s="22" t="s">
        <v>37</v>
      </c>
      <c r="F88" s="22">
        <v>800088702</v>
      </c>
      <c r="G88" s="22" t="s">
        <v>43</v>
      </c>
      <c r="H88" s="23">
        <v>44880</v>
      </c>
      <c r="I88" s="24">
        <v>1303399381</v>
      </c>
      <c r="J88" s="24"/>
      <c r="K88" s="24"/>
      <c r="L88" s="24">
        <f t="shared" si="1"/>
        <v>1303399381</v>
      </c>
      <c r="M88" s="24"/>
      <c r="N88" s="21"/>
    </row>
    <row r="89" spans="1:14" ht="16.5" x14ac:dyDescent="0.3">
      <c r="A89" s="22" t="s">
        <v>25</v>
      </c>
      <c r="B89" s="22" t="s">
        <v>31</v>
      </c>
      <c r="C89" s="22" t="s">
        <v>33</v>
      </c>
      <c r="D89" s="22" t="s">
        <v>35</v>
      </c>
      <c r="E89" s="22" t="s">
        <v>37</v>
      </c>
      <c r="F89" s="22">
        <v>830003564</v>
      </c>
      <c r="G89" s="22" t="s">
        <v>53</v>
      </c>
      <c r="H89" s="23">
        <v>44880</v>
      </c>
      <c r="I89" s="24">
        <v>54605958</v>
      </c>
      <c r="J89" s="24"/>
      <c r="K89" s="24"/>
      <c r="L89" s="24">
        <f t="shared" si="1"/>
        <v>0</v>
      </c>
      <c r="M89" s="24">
        <v>54605958</v>
      </c>
      <c r="N89" s="21"/>
    </row>
    <row r="90" spans="1:14" ht="16.5" x14ac:dyDescent="0.3">
      <c r="A90" s="22" t="s">
        <v>25</v>
      </c>
      <c r="B90" s="22" t="s">
        <v>31</v>
      </c>
      <c r="C90" s="22" t="s">
        <v>33</v>
      </c>
      <c r="D90" s="22" t="s">
        <v>35</v>
      </c>
      <c r="E90" s="22" t="s">
        <v>37</v>
      </c>
      <c r="F90" s="22">
        <v>901021565</v>
      </c>
      <c r="G90" s="22" t="s">
        <v>48</v>
      </c>
      <c r="H90" s="23">
        <v>44880</v>
      </c>
      <c r="I90" s="24">
        <v>1792641312</v>
      </c>
      <c r="J90" s="24">
        <v>240087014.13</v>
      </c>
      <c r="K90" s="24"/>
      <c r="L90" s="24">
        <f t="shared" si="1"/>
        <v>1552554297.8699999</v>
      </c>
      <c r="M90" s="24"/>
      <c r="N90" s="21"/>
    </row>
    <row r="91" spans="1:14" ht="16.5" x14ac:dyDescent="0.3">
      <c r="A91" s="25" t="s">
        <v>25</v>
      </c>
      <c r="B91" s="22" t="s">
        <v>31</v>
      </c>
      <c r="C91" s="22" t="s">
        <v>33</v>
      </c>
      <c r="D91" s="22" t="s">
        <v>35</v>
      </c>
      <c r="E91" s="22" t="s">
        <v>37</v>
      </c>
      <c r="F91" s="22">
        <v>830041314</v>
      </c>
      <c r="G91" s="22" t="s">
        <v>56</v>
      </c>
      <c r="H91" s="23">
        <v>44880</v>
      </c>
      <c r="I91" s="24">
        <v>123504616.04000001</v>
      </c>
      <c r="J91" s="24">
        <v>452809176.75</v>
      </c>
      <c r="K91" s="24"/>
      <c r="L91" s="24">
        <f t="shared" si="1"/>
        <v>-329304560.70999998</v>
      </c>
      <c r="M91" s="24"/>
      <c r="N91" s="21"/>
    </row>
    <row r="92" spans="1:14" ht="16.5" x14ac:dyDescent="0.3">
      <c r="A92" s="26" t="s">
        <v>57</v>
      </c>
      <c r="B92" s="27"/>
      <c r="C92" s="27"/>
      <c r="D92" s="27"/>
      <c r="E92" s="27"/>
      <c r="F92" s="27"/>
      <c r="G92" s="27"/>
      <c r="H92" s="28"/>
      <c r="I92" s="10">
        <f>SUM(I8:I91)</f>
        <v>49011191171.929993</v>
      </c>
      <c r="J92" s="10">
        <f>SUM(J8:J91)</f>
        <v>4899237624.8699999</v>
      </c>
      <c r="K92" s="10">
        <f>SUM(K8:K91)</f>
        <v>2312890830</v>
      </c>
      <c r="L92" s="10">
        <f>SUM(L8:L91)</f>
        <v>16831050679.73</v>
      </c>
      <c r="M92" s="10">
        <f>SUM(M8:M91)</f>
        <v>24968012037.330002</v>
      </c>
      <c r="N92" s="21"/>
    </row>
    <row r="93" spans="1:14" x14ac:dyDescent="0.25">
      <c r="A93" s="22"/>
      <c r="B93" s="22"/>
      <c r="C93" s="22"/>
      <c r="D93" s="22"/>
      <c r="E93" s="22"/>
      <c r="F93" s="22"/>
      <c r="G93" s="22"/>
      <c r="H93" s="23"/>
      <c r="I93" s="24"/>
      <c r="J93" s="24"/>
      <c r="K93" s="24"/>
      <c r="L93" s="24"/>
      <c r="M93" s="24"/>
    </row>
    <row r="94" spans="1:14" x14ac:dyDescent="0.25">
      <c r="A94" s="22"/>
      <c r="B94" s="22"/>
      <c r="C94" s="22"/>
      <c r="D94" s="22"/>
      <c r="E94" s="22"/>
      <c r="F94" s="22"/>
      <c r="G94" s="22"/>
      <c r="H94" s="23"/>
      <c r="I94" s="24"/>
      <c r="J94" s="24"/>
      <c r="K94" s="24"/>
      <c r="L94" s="24"/>
      <c r="M94" s="24"/>
    </row>
    <row r="95" spans="1:14" x14ac:dyDescent="0.25">
      <c r="A95" s="22"/>
      <c r="B95" s="22"/>
      <c r="C95" s="22"/>
      <c r="D95" s="22"/>
      <c r="E95" s="22"/>
      <c r="F95" s="22"/>
      <c r="G95" s="22"/>
      <c r="H95" s="23"/>
      <c r="I95" s="24"/>
      <c r="J95" s="24"/>
      <c r="K95" s="24"/>
      <c r="L95" s="24"/>
      <c r="M95" s="24"/>
    </row>
    <row r="96" spans="1:14" x14ac:dyDescent="0.25">
      <c r="A96" s="22"/>
      <c r="B96" s="22"/>
      <c r="C96" s="22"/>
      <c r="D96" s="22"/>
      <c r="E96" s="22"/>
      <c r="F96" s="22"/>
      <c r="G96" s="22"/>
      <c r="H96" s="23"/>
      <c r="I96" s="24"/>
      <c r="J96" s="24"/>
      <c r="K96" s="24"/>
      <c r="L96" s="24"/>
      <c r="M96" s="24"/>
    </row>
    <row r="97" spans="1:13" x14ac:dyDescent="0.25">
      <c r="A97" s="22"/>
      <c r="B97" s="22"/>
      <c r="C97" s="22"/>
      <c r="D97" s="22"/>
      <c r="E97" s="22"/>
      <c r="F97" s="22"/>
      <c r="G97" s="22"/>
      <c r="H97" s="23"/>
      <c r="I97" s="24"/>
      <c r="J97" s="24"/>
      <c r="K97" s="24"/>
      <c r="L97" s="24"/>
      <c r="M97" s="24"/>
    </row>
    <row r="98" spans="1:13" x14ac:dyDescent="0.25">
      <c r="A98" s="22"/>
      <c r="B98" s="22"/>
      <c r="C98" s="22"/>
      <c r="D98" s="22"/>
      <c r="E98" s="22"/>
      <c r="F98" s="22"/>
      <c r="G98" s="22"/>
      <c r="H98" s="23"/>
      <c r="I98" s="24"/>
      <c r="J98" s="24"/>
      <c r="K98" s="24"/>
      <c r="L98" s="24"/>
      <c r="M98" s="24"/>
    </row>
    <row r="99" spans="1:13" x14ac:dyDescent="0.25">
      <c r="A99" s="22"/>
      <c r="B99" s="22"/>
      <c r="C99" s="22"/>
      <c r="D99" s="22"/>
      <c r="E99" s="22"/>
      <c r="F99" s="22"/>
      <c r="G99" s="22"/>
      <c r="H99" s="23"/>
      <c r="I99" s="24"/>
      <c r="J99" s="24"/>
      <c r="K99" s="24"/>
      <c r="L99" s="24"/>
      <c r="M99" s="24"/>
    </row>
    <row r="100" spans="1:13" x14ac:dyDescent="0.25">
      <c r="A100" s="22"/>
      <c r="B100" s="22"/>
      <c r="C100" s="22"/>
      <c r="D100" s="22"/>
      <c r="E100" s="22"/>
      <c r="F100" s="22"/>
      <c r="G100" s="22"/>
      <c r="H100" s="23"/>
      <c r="I100" s="24"/>
      <c r="J100" s="24"/>
      <c r="K100" s="24"/>
      <c r="L100" s="24"/>
      <c r="M100" s="24"/>
    </row>
    <row r="101" spans="1:13" x14ac:dyDescent="0.25">
      <c r="A101" s="22"/>
      <c r="B101" s="22"/>
      <c r="C101" s="22"/>
      <c r="D101" s="22"/>
      <c r="E101" s="22"/>
      <c r="F101" s="22"/>
      <c r="G101" s="22"/>
      <c r="H101" s="23"/>
      <c r="I101" s="24"/>
      <c r="J101" s="24"/>
      <c r="K101" s="24"/>
      <c r="L101" s="24"/>
      <c r="M101" s="24"/>
    </row>
    <row r="102" spans="1:13" x14ac:dyDescent="0.25">
      <c r="A102" s="22"/>
      <c r="B102" s="22"/>
      <c r="C102" s="22"/>
      <c r="D102" s="22"/>
      <c r="E102" s="22"/>
      <c r="F102" s="22"/>
      <c r="G102" s="22"/>
      <c r="H102" s="23"/>
      <c r="I102" s="24"/>
      <c r="J102" s="24"/>
      <c r="K102" s="24"/>
      <c r="L102" s="24"/>
      <c r="M102" s="24"/>
    </row>
    <row r="103" spans="1:13" x14ac:dyDescent="0.25">
      <c r="A103" s="22"/>
      <c r="B103" s="22"/>
      <c r="C103" s="22"/>
      <c r="D103" s="22"/>
      <c r="E103" s="22"/>
      <c r="F103" s="22"/>
      <c r="G103" s="22"/>
      <c r="H103" s="23"/>
      <c r="I103" s="24"/>
      <c r="J103" s="24"/>
      <c r="K103" s="24"/>
      <c r="L103" s="24"/>
      <c r="M103" s="24"/>
    </row>
  </sheetData>
  <sheetProtection algorithmName="SHA-512" hashValue="w8WCtFKXEENfDIxhZZ5Ct3jzDROg4P8y1BCrIQCdgeH/df6toxQhId3ztPHJr/2MPXpB4GhkOVSB4KcJ0VhmUw==" saltValue="/+4wL3TDqtJb+HW8/RwDHQ==" spinCount="100000" sheet="1" objects="1" scenarios="1"/>
  <mergeCells count="5">
    <mergeCell ref="A1:C5"/>
    <mergeCell ref="D1:J3"/>
    <mergeCell ref="L1:M5"/>
    <mergeCell ref="D4:J5"/>
    <mergeCell ref="A92:H92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003B6-7045-4D08-B969-28EF62752D19}">
  <dimension ref="A1:L85"/>
  <sheetViews>
    <sheetView topLeftCell="A61" workbookViewId="0">
      <selection activeCell="G65" sqref="G65"/>
    </sheetView>
  </sheetViews>
  <sheetFormatPr baseColWidth="10" defaultRowHeight="15" x14ac:dyDescent="0.25"/>
  <cols>
    <col min="1" max="1" width="19.28515625" bestFit="1" customWidth="1"/>
    <col min="2" max="2" width="17.42578125" customWidth="1"/>
    <col min="7" max="7" width="36.85546875" customWidth="1"/>
    <col min="8" max="8" width="12.5703125" customWidth="1"/>
    <col min="9" max="9" width="52.140625" customWidth="1"/>
    <col min="11" max="11" width="17.85546875" bestFit="1" customWidth="1"/>
  </cols>
  <sheetData>
    <row r="1" spans="1:12" ht="27.75" x14ac:dyDescent="0.25">
      <c r="A1" s="1"/>
      <c r="B1" s="1"/>
      <c r="C1" s="2"/>
      <c r="D1" s="1" t="s">
        <v>0</v>
      </c>
      <c r="E1" s="1"/>
      <c r="F1" s="1"/>
      <c r="G1" s="1"/>
      <c r="H1" s="1"/>
      <c r="I1" s="1"/>
      <c r="J1" s="1"/>
      <c r="K1" s="1"/>
      <c r="L1" s="1"/>
    </row>
    <row r="2" spans="1:12" ht="27.75" x14ac:dyDescent="0.25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</row>
    <row r="3" spans="1:12" ht="27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</row>
    <row r="4" spans="1:12" ht="27.75" x14ac:dyDescent="0.25">
      <c r="A4" s="1"/>
      <c r="B4" s="1"/>
      <c r="C4" s="2"/>
      <c r="D4" s="3" t="s">
        <v>1</v>
      </c>
      <c r="E4" s="3"/>
      <c r="F4" s="3"/>
      <c r="G4" s="3"/>
      <c r="H4" s="3"/>
      <c r="I4" s="3"/>
      <c r="J4" s="1"/>
      <c r="K4" s="1"/>
      <c r="L4" s="1"/>
    </row>
    <row r="5" spans="1:12" ht="27.75" x14ac:dyDescent="0.25">
      <c r="A5" s="1"/>
      <c r="B5" s="1"/>
      <c r="C5" s="2"/>
      <c r="D5" s="3"/>
      <c r="E5" s="3"/>
      <c r="F5" s="3"/>
      <c r="G5" s="3"/>
      <c r="H5" s="3"/>
      <c r="I5" s="3"/>
      <c r="J5" s="1"/>
      <c r="K5" s="1"/>
      <c r="L5" s="1"/>
    </row>
    <row r="6" spans="1:12" ht="27.75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5.5" x14ac:dyDescent="0.25">
      <c r="A7" s="6" t="s">
        <v>2</v>
      </c>
      <c r="B7" s="6" t="s">
        <v>3</v>
      </c>
      <c r="C7" s="6" t="s">
        <v>4</v>
      </c>
      <c r="D7" s="7" t="s">
        <v>5</v>
      </c>
      <c r="E7" s="7" t="s">
        <v>6</v>
      </c>
      <c r="F7" s="8" t="s">
        <v>7</v>
      </c>
      <c r="G7" s="6" t="s">
        <v>8</v>
      </c>
      <c r="H7" s="8" t="s">
        <v>9</v>
      </c>
      <c r="I7" s="6" t="s">
        <v>10</v>
      </c>
      <c r="J7" s="9" t="s">
        <v>11</v>
      </c>
      <c r="K7" s="10" t="s">
        <v>12</v>
      </c>
      <c r="L7" s="10" t="s">
        <v>13</v>
      </c>
    </row>
    <row r="8" spans="1:12" x14ac:dyDescent="0.25">
      <c r="A8" s="35" t="s">
        <v>24</v>
      </c>
      <c r="B8" s="36" t="s">
        <v>30</v>
      </c>
      <c r="C8" s="35" t="s">
        <v>33</v>
      </c>
      <c r="D8" s="35" t="s">
        <v>34</v>
      </c>
      <c r="E8" s="37" t="s">
        <v>36</v>
      </c>
      <c r="F8" s="38">
        <v>900156264</v>
      </c>
      <c r="G8" s="35" t="s">
        <v>39</v>
      </c>
      <c r="H8" s="38">
        <v>890212568</v>
      </c>
      <c r="I8" s="35" t="s">
        <v>58</v>
      </c>
      <c r="J8" s="39">
        <v>44869</v>
      </c>
      <c r="K8" s="40">
        <v>456554251.63999999</v>
      </c>
    </row>
    <row r="9" spans="1:12" x14ac:dyDescent="0.25">
      <c r="A9" s="35" t="s">
        <v>24</v>
      </c>
      <c r="B9" s="41" t="s">
        <v>30</v>
      </c>
      <c r="C9" s="35" t="s">
        <v>33</v>
      </c>
      <c r="D9" s="35" t="s">
        <v>34</v>
      </c>
      <c r="E9" s="37" t="s">
        <v>36</v>
      </c>
      <c r="F9" s="38">
        <v>900156264</v>
      </c>
      <c r="G9" s="35" t="s">
        <v>39</v>
      </c>
      <c r="H9" s="38">
        <v>890102768</v>
      </c>
      <c r="I9" s="35" t="s">
        <v>59</v>
      </c>
      <c r="J9" s="39">
        <v>44869</v>
      </c>
      <c r="K9" s="40">
        <v>1367501458.6900001</v>
      </c>
    </row>
    <row r="10" spans="1:12" x14ac:dyDescent="0.25">
      <c r="A10" s="35" t="s">
        <v>24</v>
      </c>
      <c r="B10" s="41" t="s">
        <v>30</v>
      </c>
      <c r="C10" s="35" t="s">
        <v>33</v>
      </c>
      <c r="D10" s="35" t="s">
        <v>34</v>
      </c>
      <c r="E10" s="37" t="s">
        <v>36</v>
      </c>
      <c r="F10" s="38">
        <v>900156264</v>
      </c>
      <c r="G10" s="35" t="s">
        <v>39</v>
      </c>
      <c r="H10" s="38">
        <v>890102768</v>
      </c>
      <c r="I10" s="35" t="s">
        <v>59</v>
      </c>
      <c r="J10" s="39">
        <v>44869</v>
      </c>
      <c r="K10" s="42">
        <v>737094396.19000006</v>
      </c>
    </row>
    <row r="11" spans="1:12" x14ac:dyDescent="0.25">
      <c r="A11" s="35" t="s">
        <v>24</v>
      </c>
      <c r="B11" s="43" t="s">
        <v>28</v>
      </c>
      <c r="C11" s="44" t="s">
        <v>32</v>
      </c>
      <c r="D11" s="35" t="s">
        <v>34</v>
      </c>
      <c r="E11" s="37" t="s">
        <v>36</v>
      </c>
      <c r="F11" s="45">
        <v>860066942</v>
      </c>
      <c r="G11" s="35" t="s">
        <v>38</v>
      </c>
      <c r="H11" s="46">
        <v>816001182</v>
      </c>
      <c r="I11" s="35" t="s">
        <v>60</v>
      </c>
      <c r="J11" s="39">
        <v>44869</v>
      </c>
      <c r="K11" s="42">
        <v>6474753.1699999999</v>
      </c>
    </row>
    <row r="12" spans="1:12" x14ac:dyDescent="0.25">
      <c r="A12" s="35" t="s">
        <v>24</v>
      </c>
      <c r="B12" s="43" t="s">
        <v>28</v>
      </c>
      <c r="C12" s="44" t="s">
        <v>32</v>
      </c>
      <c r="D12" s="35" t="s">
        <v>34</v>
      </c>
      <c r="E12" s="37" t="s">
        <v>36</v>
      </c>
      <c r="F12" s="45">
        <v>860066942</v>
      </c>
      <c r="G12" s="35" t="s">
        <v>38</v>
      </c>
      <c r="H12" s="46">
        <v>830027558</v>
      </c>
      <c r="I12" s="35" t="s">
        <v>61</v>
      </c>
      <c r="J12" s="39">
        <v>44869</v>
      </c>
      <c r="K12" s="42">
        <v>1526815.05</v>
      </c>
    </row>
    <row r="13" spans="1:12" x14ac:dyDescent="0.25">
      <c r="A13" s="35" t="s">
        <v>24</v>
      </c>
      <c r="B13" s="43" t="s">
        <v>28</v>
      </c>
      <c r="C13" s="44" t="s">
        <v>32</v>
      </c>
      <c r="D13" s="35" t="s">
        <v>34</v>
      </c>
      <c r="E13" s="37" t="s">
        <v>36</v>
      </c>
      <c r="F13" s="45">
        <v>860066942</v>
      </c>
      <c r="G13" s="35" t="s">
        <v>38</v>
      </c>
      <c r="H13" s="46">
        <v>860066942</v>
      </c>
      <c r="I13" s="35" t="s">
        <v>38</v>
      </c>
      <c r="J13" s="39">
        <v>44869</v>
      </c>
      <c r="K13" s="42">
        <v>3422348.35</v>
      </c>
    </row>
    <row r="14" spans="1:12" x14ac:dyDescent="0.25">
      <c r="A14" s="35" t="s">
        <v>24</v>
      </c>
      <c r="B14" s="43" t="s">
        <v>28</v>
      </c>
      <c r="C14" s="44" t="s">
        <v>32</v>
      </c>
      <c r="D14" s="35" t="s">
        <v>34</v>
      </c>
      <c r="E14" s="37" t="s">
        <v>36</v>
      </c>
      <c r="F14" s="45">
        <v>860066942</v>
      </c>
      <c r="G14" s="35" t="s">
        <v>38</v>
      </c>
      <c r="H14" s="46">
        <v>900285194</v>
      </c>
      <c r="I14" s="35" t="s">
        <v>62</v>
      </c>
      <c r="J14" s="39">
        <v>44869</v>
      </c>
      <c r="K14" s="42">
        <v>940584.15</v>
      </c>
    </row>
    <row r="15" spans="1:12" x14ac:dyDescent="0.25">
      <c r="A15" s="35" t="s">
        <v>24</v>
      </c>
      <c r="B15" s="43" t="s">
        <v>28</v>
      </c>
      <c r="C15" s="44" t="s">
        <v>32</v>
      </c>
      <c r="D15" s="35" t="s">
        <v>34</v>
      </c>
      <c r="E15" s="37" t="s">
        <v>36</v>
      </c>
      <c r="F15" s="45">
        <v>860066942</v>
      </c>
      <c r="G15" s="35" t="s">
        <v>38</v>
      </c>
      <c r="H15" s="47">
        <v>900293923</v>
      </c>
      <c r="I15" s="35" t="s">
        <v>63</v>
      </c>
      <c r="J15" s="39">
        <v>44869</v>
      </c>
      <c r="K15" s="42">
        <v>3907133.53</v>
      </c>
    </row>
    <row r="16" spans="1:12" x14ac:dyDescent="0.25">
      <c r="A16" s="35" t="s">
        <v>24</v>
      </c>
      <c r="B16" s="43" t="s">
        <v>28</v>
      </c>
      <c r="C16" s="44" t="s">
        <v>32</v>
      </c>
      <c r="D16" s="35" t="s">
        <v>34</v>
      </c>
      <c r="E16" s="37" t="s">
        <v>37</v>
      </c>
      <c r="F16" s="45">
        <v>860066942</v>
      </c>
      <c r="G16" s="35" t="s">
        <v>38</v>
      </c>
      <c r="H16" s="48">
        <v>816001182</v>
      </c>
      <c r="I16" s="35" t="s">
        <v>60</v>
      </c>
      <c r="J16" s="39">
        <v>44869</v>
      </c>
      <c r="K16" s="42">
        <v>5002531.4800000004</v>
      </c>
    </row>
    <row r="17" spans="1:11" x14ac:dyDescent="0.25">
      <c r="A17" s="35" t="s">
        <v>24</v>
      </c>
      <c r="B17" s="43" t="s">
        <v>28</v>
      </c>
      <c r="C17" s="44" t="s">
        <v>32</v>
      </c>
      <c r="D17" s="35" t="s">
        <v>34</v>
      </c>
      <c r="E17" s="37" t="s">
        <v>37</v>
      </c>
      <c r="F17" s="45">
        <v>860066942</v>
      </c>
      <c r="G17" s="35" t="s">
        <v>38</v>
      </c>
      <c r="H17" s="47">
        <v>830027558</v>
      </c>
      <c r="I17" s="35" t="s">
        <v>61</v>
      </c>
      <c r="J17" s="39">
        <v>44869</v>
      </c>
      <c r="K17" s="42">
        <v>20536.669999999998</v>
      </c>
    </row>
    <row r="18" spans="1:11" x14ac:dyDescent="0.25">
      <c r="A18" s="35" t="s">
        <v>24</v>
      </c>
      <c r="B18" s="43" t="s">
        <v>28</v>
      </c>
      <c r="C18" s="44" t="s">
        <v>32</v>
      </c>
      <c r="D18" s="35" t="s">
        <v>34</v>
      </c>
      <c r="E18" s="37" t="s">
        <v>37</v>
      </c>
      <c r="F18" s="45">
        <v>860066942</v>
      </c>
      <c r="G18" s="35" t="s">
        <v>38</v>
      </c>
      <c r="H18" s="45">
        <v>860066942</v>
      </c>
      <c r="I18" s="35" t="s">
        <v>38</v>
      </c>
      <c r="J18" s="39">
        <v>44869</v>
      </c>
      <c r="K18" s="42">
        <v>18955354.109999999</v>
      </c>
    </row>
    <row r="19" spans="1:11" x14ac:dyDescent="0.25">
      <c r="A19" s="35" t="s">
        <v>24</v>
      </c>
      <c r="B19" s="43" t="s">
        <v>28</v>
      </c>
      <c r="C19" s="44" t="s">
        <v>32</v>
      </c>
      <c r="D19" s="35" t="s">
        <v>34</v>
      </c>
      <c r="E19" s="37" t="s">
        <v>37</v>
      </c>
      <c r="F19" s="45">
        <v>860066942</v>
      </c>
      <c r="G19" s="35" t="s">
        <v>38</v>
      </c>
      <c r="H19" s="45">
        <v>900285194</v>
      </c>
      <c r="I19" s="35" t="s">
        <v>62</v>
      </c>
      <c r="J19" s="39">
        <v>44869</v>
      </c>
      <c r="K19" s="42">
        <v>10257365.33</v>
      </c>
    </row>
    <row r="20" spans="1:11" x14ac:dyDescent="0.25">
      <c r="A20" s="35" t="s">
        <v>24</v>
      </c>
      <c r="B20" s="43" t="s">
        <v>28</v>
      </c>
      <c r="C20" s="44" t="s">
        <v>32</v>
      </c>
      <c r="D20" s="35" t="s">
        <v>34</v>
      </c>
      <c r="E20" s="37" t="s">
        <v>37</v>
      </c>
      <c r="F20" s="45">
        <v>860066942</v>
      </c>
      <c r="G20" s="35" t="s">
        <v>38</v>
      </c>
      <c r="H20" s="45">
        <v>900293923</v>
      </c>
      <c r="I20" s="35" t="s">
        <v>63</v>
      </c>
      <c r="J20" s="39">
        <v>44869</v>
      </c>
      <c r="K20" s="42">
        <v>124233930.91</v>
      </c>
    </row>
    <row r="21" spans="1:11" x14ac:dyDescent="0.25">
      <c r="A21" s="35" t="s">
        <v>24</v>
      </c>
      <c r="B21" s="49" t="s">
        <v>28</v>
      </c>
      <c r="C21" s="35" t="s">
        <v>33</v>
      </c>
      <c r="D21" s="35" t="s">
        <v>34</v>
      </c>
      <c r="E21" s="37" t="s">
        <v>36</v>
      </c>
      <c r="F21" s="50">
        <v>806008394</v>
      </c>
      <c r="G21" s="35" t="s">
        <v>44</v>
      </c>
      <c r="H21" s="50">
        <v>900980728</v>
      </c>
      <c r="I21" s="35" t="s">
        <v>64</v>
      </c>
      <c r="J21" s="39">
        <v>44869</v>
      </c>
      <c r="K21" s="42">
        <v>8467159.75</v>
      </c>
    </row>
    <row r="22" spans="1:11" x14ac:dyDescent="0.25">
      <c r="A22" s="35" t="s">
        <v>24</v>
      </c>
      <c r="B22" s="49" t="s">
        <v>28</v>
      </c>
      <c r="C22" s="35" t="s">
        <v>33</v>
      </c>
      <c r="D22" s="35" t="s">
        <v>34</v>
      </c>
      <c r="E22" s="37" t="s">
        <v>36</v>
      </c>
      <c r="F22" s="51">
        <v>900604350</v>
      </c>
      <c r="G22" s="35" t="s">
        <v>50</v>
      </c>
      <c r="H22" s="48">
        <v>890904646</v>
      </c>
      <c r="I22" s="35" t="s">
        <v>65</v>
      </c>
      <c r="J22" s="39">
        <v>44869</v>
      </c>
      <c r="K22" s="42">
        <v>2127587</v>
      </c>
    </row>
    <row r="23" spans="1:11" x14ac:dyDescent="0.25">
      <c r="A23" s="35" t="s">
        <v>24</v>
      </c>
      <c r="B23" s="49" t="s">
        <v>28</v>
      </c>
      <c r="C23" s="35" t="s">
        <v>33</v>
      </c>
      <c r="D23" s="35" t="s">
        <v>34</v>
      </c>
      <c r="E23" s="37" t="s">
        <v>36</v>
      </c>
      <c r="F23" s="38">
        <v>860066942</v>
      </c>
      <c r="G23" s="35" t="s">
        <v>38</v>
      </c>
      <c r="H23" s="38">
        <v>900098476</v>
      </c>
      <c r="I23" s="35" t="s">
        <v>66</v>
      </c>
      <c r="J23" s="39">
        <v>44869</v>
      </c>
      <c r="K23" s="42">
        <v>145433605.86000001</v>
      </c>
    </row>
    <row r="24" spans="1:11" x14ac:dyDescent="0.25">
      <c r="A24" s="35" t="s">
        <v>24</v>
      </c>
      <c r="B24" s="49" t="s">
        <v>28</v>
      </c>
      <c r="C24" s="35" t="s">
        <v>33</v>
      </c>
      <c r="D24" s="35" t="s">
        <v>34</v>
      </c>
      <c r="E24" s="37" t="s">
        <v>36</v>
      </c>
      <c r="F24" s="38">
        <v>860066942</v>
      </c>
      <c r="G24" s="35" t="s">
        <v>38</v>
      </c>
      <c r="H24" s="38">
        <v>900210981</v>
      </c>
      <c r="I24" s="35" t="s">
        <v>67</v>
      </c>
      <c r="J24" s="39">
        <v>44869</v>
      </c>
      <c r="K24" s="42">
        <v>200000000</v>
      </c>
    </row>
    <row r="25" spans="1:11" x14ac:dyDescent="0.25">
      <c r="A25" s="35" t="s">
        <v>24</v>
      </c>
      <c r="B25" s="49" t="s">
        <v>28</v>
      </c>
      <c r="C25" s="35" t="s">
        <v>33</v>
      </c>
      <c r="D25" s="35" t="s">
        <v>34</v>
      </c>
      <c r="E25" s="37" t="s">
        <v>36</v>
      </c>
      <c r="F25" s="38">
        <v>900156264</v>
      </c>
      <c r="G25" s="35" t="s">
        <v>39</v>
      </c>
      <c r="H25" s="38">
        <v>860035992</v>
      </c>
      <c r="I25" s="35" t="s">
        <v>68</v>
      </c>
      <c r="J25" s="39">
        <v>44869</v>
      </c>
      <c r="K25" s="42">
        <v>3000000000</v>
      </c>
    </row>
    <row r="26" spans="1:11" x14ac:dyDescent="0.25">
      <c r="A26" s="35" t="s">
        <v>24</v>
      </c>
      <c r="B26" s="49" t="s">
        <v>28</v>
      </c>
      <c r="C26" s="35" t="s">
        <v>33</v>
      </c>
      <c r="D26" s="35" t="s">
        <v>34</v>
      </c>
      <c r="E26" s="37" t="s">
        <v>36</v>
      </c>
      <c r="F26" s="38">
        <v>900156264</v>
      </c>
      <c r="G26" s="35" t="s">
        <v>39</v>
      </c>
      <c r="H26" s="38">
        <v>800012189</v>
      </c>
      <c r="I26" s="35" t="s">
        <v>69</v>
      </c>
      <c r="J26" s="39">
        <v>44869</v>
      </c>
      <c r="K26" s="42">
        <v>1262897459.9000001</v>
      </c>
    </row>
    <row r="27" spans="1:11" x14ac:dyDescent="0.25">
      <c r="A27" s="35" t="s">
        <v>24</v>
      </c>
      <c r="B27" s="49" t="s">
        <v>28</v>
      </c>
      <c r="C27" s="35" t="s">
        <v>33</v>
      </c>
      <c r="D27" s="35" t="s">
        <v>34</v>
      </c>
      <c r="E27" s="37" t="s">
        <v>37</v>
      </c>
      <c r="F27" s="38">
        <v>860066942</v>
      </c>
      <c r="G27" s="35" t="s">
        <v>38</v>
      </c>
      <c r="H27" s="38">
        <v>860015888</v>
      </c>
      <c r="I27" s="35" t="s">
        <v>70</v>
      </c>
      <c r="J27" s="39">
        <v>44869</v>
      </c>
      <c r="K27" s="42">
        <v>175081768</v>
      </c>
    </row>
    <row r="28" spans="1:11" x14ac:dyDescent="0.25">
      <c r="A28" s="35" t="s">
        <v>24</v>
      </c>
      <c r="B28" s="49" t="s">
        <v>28</v>
      </c>
      <c r="C28" s="35" t="s">
        <v>33</v>
      </c>
      <c r="D28" s="35" t="s">
        <v>34</v>
      </c>
      <c r="E28" s="37" t="s">
        <v>37</v>
      </c>
      <c r="F28" s="38">
        <v>860066942</v>
      </c>
      <c r="G28" s="35" t="s">
        <v>38</v>
      </c>
      <c r="H28" s="38">
        <v>860035992</v>
      </c>
      <c r="I28" s="35" t="s">
        <v>68</v>
      </c>
      <c r="J28" s="39">
        <v>44869</v>
      </c>
      <c r="K28" s="42">
        <v>100000000</v>
      </c>
    </row>
    <row r="29" spans="1:11" x14ac:dyDescent="0.25">
      <c r="A29" s="35" t="s">
        <v>24</v>
      </c>
      <c r="B29" s="49" t="s">
        <v>28</v>
      </c>
      <c r="C29" s="35" t="s">
        <v>33</v>
      </c>
      <c r="D29" s="35" t="s">
        <v>34</v>
      </c>
      <c r="E29" s="37" t="s">
        <v>37</v>
      </c>
      <c r="F29" s="38">
        <v>860066942</v>
      </c>
      <c r="G29" s="35" t="s">
        <v>38</v>
      </c>
      <c r="H29" s="38">
        <v>899999151</v>
      </c>
      <c r="I29" s="35" t="s">
        <v>71</v>
      </c>
      <c r="J29" s="39">
        <v>44869</v>
      </c>
      <c r="K29" s="42">
        <v>100000000</v>
      </c>
    </row>
    <row r="30" spans="1:11" x14ac:dyDescent="0.25">
      <c r="A30" s="35" t="s">
        <v>24</v>
      </c>
      <c r="B30" s="49" t="s">
        <v>28</v>
      </c>
      <c r="C30" s="35" t="s">
        <v>33</v>
      </c>
      <c r="D30" s="35" t="s">
        <v>34</v>
      </c>
      <c r="E30" s="37" t="s">
        <v>37</v>
      </c>
      <c r="F30" s="38">
        <v>900156264</v>
      </c>
      <c r="G30" s="35" t="s">
        <v>39</v>
      </c>
      <c r="H30" s="38">
        <v>800012189</v>
      </c>
      <c r="I30" s="35" t="s">
        <v>69</v>
      </c>
      <c r="J30" s="39">
        <v>44869</v>
      </c>
      <c r="K30" s="42">
        <v>737102540.10000002</v>
      </c>
    </row>
    <row r="31" spans="1:11" x14ac:dyDescent="0.25">
      <c r="A31" s="35" t="s">
        <v>24</v>
      </c>
      <c r="B31" s="49" t="s">
        <v>28</v>
      </c>
      <c r="C31" s="35" t="s">
        <v>33</v>
      </c>
      <c r="D31" s="35" t="s">
        <v>34</v>
      </c>
      <c r="E31" s="37" t="s">
        <v>37</v>
      </c>
      <c r="F31" s="38">
        <v>900156264</v>
      </c>
      <c r="G31" s="35" t="s">
        <v>39</v>
      </c>
      <c r="H31" s="38">
        <v>890212568</v>
      </c>
      <c r="I31" s="35" t="s">
        <v>58</v>
      </c>
      <c r="J31" s="39">
        <v>44869</v>
      </c>
      <c r="K31" s="42">
        <v>1416337318.5699999</v>
      </c>
    </row>
    <row r="32" spans="1:11" x14ac:dyDescent="0.25">
      <c r="A32" s="35" t="s">
        <v>24</v>
      </c>
      <c r="B32" s="49" t="s">
        <v>28</v>
      </c>
      <c r="C32" s="35" t="s">
        <v>33</v>
      </c>
      <c r="D32" s="35" t="s">
        <v>35</v>
      </c>
      <c r="E32" s="37" t="s">
        <v>37</v>
      </c>
      <c r="F32" s="48">
        <v>901093846</v>
      </c>
      <c r="G32" s="35" t="s">
        <v>51</v>
      </c>
      <c r="H32" s="52">
        <v>890680025</v>
      </c>
      <c r="I32" s="35" t="s">
        <v>72</v>
      </c>
      <c r="J32" s="39">
        <v>44869</v>
      </c>
      <c r="K32" s="42">
        <v>44326013</v>
      </c>
    </row>
    <row r="33" spans="1:11" x14ac:dyDescent="0.25">
      <c r="A33" s="35" t="s">
        <v>24</v>
      </c>
      <c r="B33" s="49" t="s">
        <v>27</v>
      </c>
      <c r="C33" s="44" t="s">
        <v>32</v>
      </c>
      <c r="D33" s="35" t="s">
        <v>34</v>
      </c>
      <c r="E33" s="37" t="s">
        <v>36</v>
      </c>
      <c r="F33" s="53">
        <v>860066942</v>
      </c>
      <c r="G33" s="35" t="s">
        <v>38</v>
      </c>
      <c r="H33" s="54">
        <v>816001182</v>
      </c>
      <c r="I33" s="35" t="s">
        <v>60</v>
      </c>
      <c r="J33" s="39">
        <v>44869</v>
      </c>
      <c r="K33" s="42">
        <v>6165062.5099999998</v>
      </c>
    </row>
    <row r="34" spans="1:11" x14ac:dyDescent="0.25">
      <c r="A34" s="35" t="s">
        <v>24</v>
      </c>
      <c r="B34" s="49" t="s">
        <v>27</v>
      </c>
      <c r="C34" s="44" t="s">
        <v>32</v>
      </c>
      <c r="D34" s="35" t="s">
        <v>34</v>
      </c>
      <c r="E34" s="37" t="s">
        <v>36</v>
      </c>
      <c r="F34" s="53">
        <v>860066942</v>
      </c>
      <c r="G34" s="35" t="s">
        <v>38</v>
      </c>
      <c r="H34" s="54">
        <v>860066942</v>
      </c>
      <c r="I34" s="35" t="s">
        <v>38</v>
      </c>
      <c r="J34" s="39">
        <v>44869</v>
      </c>
      <c r="K34" s="42">
        <v>18670.34</v>
      </c>
    </row>
    <row r="35" spans="1:11" x14ac:dyDescent="0.25">
      <c r="A35" s="35" t="s">
        <v>24</v>
      </c>
      <c r="B35" s="49" t="s">
        <v>27</v>
      </c>
      <c r="C35" s="44" t="s">
        <v>32</v>
      </c>
      <c r="D35" s="35" t="s">
        <v>34</v>
      </c>
      <c r="E35" s="37" t="s">
        <v>36</v>
      </c>
      <c r="F35" s="53">
        <v>860066942</v>
      </c>
      <c r="G35" s="35" t="s">
        <v>38</v>
      </c>
      <c r="H35" s="54">
        <v>900285194</v>
      </c>
      <c r="I35" s="35" t="s">
        <v>62</v>
      </c>
      <c r="J35" s="39">
        <v>44869</v>
      </c>
      <c r="K35" s="42">
        <v>1925278.01</v>
      </c>
    </row>
    <row r="36" spans="1:11" x14ac:dyDescent="0.25">
      <c r="A36" s="35" t="s">
        <v>24</v>
      </c>
      <c r="B36" s="49" t="s">
        <v>27</v>
      </c>
      <c r="C36" s="44" t="s">
        <v>32</v>
      </c>
      <c r="D36" s="35" t="s">
        <v>34</v>
      </c>
      <c r="E36" s="37" t="s">
        <v>36</v>
      </c>
      <c r="F36" s="53">
        <v>860066942</v>
      </c>
      <c r="G36" s="35" t="s">
        <v>38</v>
      </c>
      <c r="H36" s="54">
        <v>900293923</v>
      </c>
      <c r="I36" s="35" t="s">
        <v>63</v>
      </c>
      <c r="J36" s="39">
        <v>44869</v>
      </c>
      <c r="K36" s="42">
        <v>1304126.1299999999</v>
      </c>
    </row>
    <row r="37" spans="1:11" x14ac:dyDescent="0.25">
      <c r="A37" s="35" t="s">
        <v>24</v>
      </c>
      <c r="B37" s="49" t="s">
        <v>27</v>
      </c>
      <c r="C37" s="44" t="s">
        <v>32</v>
      </c>
      <c r="D37" s="35" t="s">
        <v>34</v>
      </c>
      <c r="E37" s="37" t="s">
        <v>37</v>
      </c>
      <c r="F37" s="53">
        <v>860066942</v>
      </c>
      <c r="G37" s="35" t="s">
        <v>38</v>
      </c>
      <c r="H37" s="55">
        <v>816001182</v>
      </c>
      <c r="I37" s="35" t="s">
        <v>60</v>
      </c>
      <c r="J37" s="39">
        <v>44869</v>
      </c>
      <c r="K37" s="42">
        <v>13065895.24</v>
      </c>
    </row>
    <row r="38" spans="1:11" x14ac:dyDescent="0.25">
      <c r="A38" s="35" t="s">
        <v>24</v>
      </c>
      <c r="B38" s="49" t="s">
        <v>27</v>
      </c>
      <c r="C38" s="44" t="s">
        <v>32</v>
      </c>
      <c r="D38" s="35" t="s">
        <v>34</v>
      </c>
      <c r="E38" s="37" t="s">
        <v>37</v>
      </c>
      <c r="F38" s="53">
        <v>860066942</v>
      </c>
      <c r="G38" s="35" t="s">
        <v>38</v>
      </c>
      <c r="H38" s="48">
        <v>860066942</v>
      </c>
      <c r="I38" s="35" t="s">
        <v>38</v>
      </c>
      <c r="J38" s="39">
        <v>44869</v>
      </c>
      <c r="K38" s="42">
        <v>1616978.22</v>
      </c>
    </row>
    <row r="39" spans="1:11" x14ac:dyDescent="0.25">
      <c r="A39" s="35" t="s">
        <v>24</v>
      </c>
      <c r="B39" s="49" t="s">
        <v>27</v>
      </c>
      <c r="C39" s="44" t="s">
        <v>32</v>
      </c>
      <c r="D39" s="35" t="s">
        <v>34</v>
      </c>
      <c r="E39" s="37" t="s">
        <v>37</v>
      </c>
      <c r="F39" s="53">
        <v>860066942</v>
      </c>
      <c r="G39" s="35" t="s">
        <v>38</v>
      </c>
      <c r="H39" s="55">
        <v>900285194</v>
      </c>
      <c r="I39" s="35" t="s">
        <v>62</v>
      </c>
      <c r="J39" s="39">
        <v>44869</v>
      </c>
      <c r="K39" s="42">
        <v>3903240.25</v>
      </c>
    </row>
    <row r="40" spans="1:11" x14ac:dyDescent="0.25">
      <c r="A40" s="35" t="s">
        <v>24</v>
      </c>
      <c r="B40" s="49" t="s">
        <v>27</v>
      </c>
      <c r="C40" s="44" t="s">
        <v>32</v>
      </c>
      <c r="D40" s="35" t="s">
        <v>34</v>
      </c>
      <c r="E40" s="37" t="s">
        <v>37</v>
      </c>
      <c r="F40" s="53">
        <v>860066942</v>
      </c>
      <c r="G40" s="35" t="s">
        <v>38</v>
      </c>
      <c r="H40" s="53">
        <v>900293923</v>
      </c>
      <c r="I40" s="35" t="s">
        <v>63</v>
      </c>
      <c r="J40" s="39">
        <v>44869</v>
      </c>
      <c r="K40" s="42">
        <v>13970193.07</v>
      </c>
    </row>
    <row r="41" spans="1:11" x14ac:dyDescent="0.25">
      <c r="A41" s="35" t="s">
        <v>24</v>
      </c>
      <c r="B41" s="49" t="s">
        <v>27</v>
      </c>
      <c r="C41" s="44" t="s">
        <v>32</v>
      </c>
      <c r="D41" s="35" t="s">
        <v>34</v>
      </c>
      <c r="E41" s="37" t="s">
        <v>37</v>
      </c>
      <c r="F41" s="53">
        <v>860066942</v>
      </c>
      <c r="G41" s="35" t="s">
        <v>38</v>
      </c>
      <c r="H41" s="54">
        <v>860066942</v>
      </c>
      <c r="I41" s="35" t="s">
        <v>38</v>
      </c>
      <c r="J41" s="39">
        <v>44869</v>
      </c>
      <c r="K41" s="42">
        <v>1243905.23</v>
      </c>
    </row>
    <row r="42" spans="1:11" x14ac:dyDescent="0.25">
      <c r="A42" s="35" t="s">
        <v>24</v>
      </c>
      <c r="B42" s="56" t="s">
        <v>27</v>
      </c>
      <c r="C42" s="35" t="s">
        <v>33</v>
      </c>
      <c r="D42" s="35" t="s">
        <v>34</v>
      </c>
      <c r="E42" s="37" t="s">
        <v>36</v>
      </c>
      <c r="F42" s="38">
        <v>860066942</v>
      </c>
      <c r="G42" s="35" t="s">
        <v>38</v>
      </c>
      <c r="H42" s="38">
        <v>899999017</v>
      </c>
      <c r="I42" s="35" t="s">
        <v>73</v>
      </c>
      <c r="J42" s="39">
        <v>44869</v>
      </c>
      <c r="K42" s="42">
        <v>95495969</v>
      </c>
    </row>
    <row r="43" spans="1:11" x14ac:dyDescent="0.25">
      <c r="A43" s="35" t="s">
        <v>24</v>
      </c>
      <c r="B43" s="56" t="s">
        <v>27</v>
      </c>
      <c r="C43" s="35" t="s">
        <v>33</v>
      </c>
      <c r="D43" s="35" t="s">
        <v>34</v>
      </c>
      <c r="E43" s="37" t="s">
        <v>36</v>
      </c>
      <c r="F43" s="38">
        <v>860066942</v>
      </c>
      <c r="G43" s="35" t="s">
        <v>38</v>
      </c>
      <c r="H43" s="38">
        <v>899999151</v>
      </c>
      <c r="I43" s="35" t="s">
        <v>71</v>
      </c>
      <c r="J43" s="39">
        <v>44869</v>
      </c>
      <c r="K43" s="42">
        <v>100000000</v>
      </c>
    </row>
    <row r="44" spans="1:11" x14ac:dyDescent="0.25">
      <c r="A44" s="35" t="s">
        <v>24</v>
      </c>
      <c r="B44" s="56" t="s">
        <v>27</v>
      </c>
      <c r="C44" s="35" t="s">
        <v>33</v>
      </c>
      <c r="D44" s="35" t="s">
        <v>34</v>
      </c>
      <c r="E44" s="37" t="s">
        <v>37</v>
      </c>
      <c r="F44" s="38">
        <v>860066942</v>
      </c>
      <c r="G44" s="35" t="s">
        <v>38</v>
      </c>
      <c r="H44" s="38">
        <v>860013874</v>
      </c>
      <c r="I44" s="35" t="s">
        <v>74</v>
      </c>
      <c r="J44" s="39">
        <v>44869</v>
      </c>
      <c r="K44" s="42">
        <v>22460265</v>
      </c>
    </row>
    <row r="45" spans="1:11" x14ac:dyDescent="0.25">
      <c r="A45" s="35" t="s">
        <v>24</v>
      </c>
      <c r="B45" s="35" t="s">
        <v>26</v>
      </c>
      <c r="C45" s="35" t="s">
        <v>32</v>
      </c>
      <c r="D45" s="35" t="s">
        <v>34</v>
      </c>
      <c r="E45" s="37" t="s">
        <v>36</v>
      </c>
      <c r="F45" s="57">
        <v>860066942</v>
      </c>
      <c r="G45" s="35" t="s">
        <v>38</v>
      </c>
      <c r="H45" s="58">
        <v>816001182</v>
      </c>
      <c r="I45" s="35" t="s">
        <v>60</v>
      </c>
      <c r="J45" s="39">
        <v>44875</v>
      </c>
      <c r="K45" s="42">
        <v>2235036.56</v>
      </c>
    </row>
    <row r="46" spans="1:11" x14ac:dyDescent="0.25">
      <c r="A46" s="35" t="s">
        <v>24</v>
      </c>
      <c r="B46" s="35" t="s">
        <v>26</v>
      </c>
      <c r="C46" s="35" t="s">
        <v>32</v>
      </c>
      <c r="D46" s="35" t="s">
        <v>34</v>
      </c>
      <c r="E46" s="37" t="s">
        <v>36</v>
      </c>
      <c r="F46" s="57">
        <v>860066942</v>
      </c>
      <c r="G46" s="35" t="s">
        <v>38</v>
      </c>
      <c r="H46" s="58">
        <v>860066942</v>
      </c>
      <c r="I46" s="35" t="s">
        <v>38</v>
      </c>
      <c r="J46" s="39">
        <v>44875</v>
      </c>
      <c r="K46" s="42">
        <v>3257194.77</v>
      </c>
    </row>
    <row r="47" spans="1:11" x14ac:dyDescent="0.25">
      <c r="A47" s="35" t="s">
        <v>24</v>
      </c>
      <c r="B47" s="35" t="s">
        <v>26</v>
      </c>
      <c r="C47" s="35" t="s">
        <v>32</v>
      </c>
      <c r="D47" s="35" t="s">
        <v>34</v>
      </c>
      <c r="E47" s="37" t="s">
        <v>36</v>
      </c>
      <c r="F47" s="57">
        <v>860066942</v>
      </c>
      <c r="G47" s="35" t="s">
        <v>38</v>
      </c>
      <c r="H47" s="58">
        <v>900285194</v>
      </c>
      <c r="I47" s="35" t="s">
        <v>62</v>
      </c>
      <c r="J47" s="39">
        <v>44875</v>
      </c>
      <c r="K47" s="42">
        <v>319739.92</v>
      </c>
    </row>
    <row r="48" spans="1:11" x14ac:dyDescent="0.25">
      <c r="A48" s="35" t="s">
        <v>24</v>
      </c>
      <c r="B48" s="35" t="s">
        <v>26</v>
      </c>
      <c r="C48" s="35" t="s">
        <v>33</v>
      </c>
      <c r="D48" s="35" t="s">
        <v>34</v>
      </c>
      <c r="E48" s="37" t="s">
        <v>36</v>
      </c>
      <c r="F48" s="38">
        <v>860066942</v>
      </c>
      <c r="G48" s="35" t="s">
        <v>38</v>
      </c>
      <c r="H48" s="38">
        <v>860035992</v>
      </c>
      <c r="I48" s="35" t="s">
        <v>68</v>
      </c>
      <c r="J48" s="39">
        <v>44875</v>
      </c>
      <c r="K48" s="42">
        <v>135661667.53</v>
      </c>
    </row>
    <row r="49" spans="1:11" x14ac:dyDescent="0.25">
      <c r="A49" s="35" t="s">
        <v>24</v>
      </c>
      <c r="B49" s="35" t="s">
        <v>26</v>
      </c>
      <c r="C49" s="35" t="s">
        <v>33</v>
      </c>
      <c r="D49" s="35" t="s">
        <v>34</v>
      </c>
      <c r="E49" s="37" t="s">
        <v>36</v>
      </c>
      <c r="F49" s="38">
        <v>860066942</v>
      </c>
      <c r="G49" s="35" t="s">
        <v>38</v>
      </c>
      <c r="H49" s="38">
        <v>899999151</v>
      </c>
      <c r="I49" s="35" t="s">
        <v>71</v>
      </c>
      <c r="J49" s="39">
        <v>44875</v>
      </c>
      <c r="K49" s="42">
        <v>100000000</v>
      </c>
    </row>
    <row r="50" spans="1:11" x14ac:dyDescent="0.25">
      <c r="A50" s="35" t="s">
        <v>24</v>
      </c>
      <c r="B50" s="35" t="s">
        <v>26</v>
      </c>
      <c r="C50" s="35" t="s">
        <v>33</v>
      </c>
      <c r="D50" s="35" t="s">
        <v>34</v>
      </c>
      <c r="E50" s="37" t="s">
        <v>36</v>
      </c>
      <c r="F50" s="38">
        <v>860066942</v>
      </c>
      <c r="G50" s="35" t="s">
        <v>38</v>
      </c>
      <c r="H50" s="38">
        <v>860013874</v>
      </c>
      <c r="I50" s="35" t="s">
        <v>74</v>
      </c>
      <c r="J50" s="39">
        <v>44875</v>
      </c>
      <c r="K50" s="42">
        <v>100000000</v>
      </c>
    </row>
    <row r="51" spans="1:11" x14ac:dyDescent="0.25">
      <c r="A51" s="35" t="s">
        <v>24</v>
      </c>
      <c r="B51" s="35" t="s">
        <v>26</v>
      </c>
      <c r="C51" s="35" t="s">
        <v>33</v>
      </c>
      <c r="D51" s="35" t="s">
        <v>34</v>
      </c>
      <c r="E51" s="37" t="s">
        <v>36</v>
      </c>
      <c r="F51" s="38">
        <v>860066942</v>
      </c>
      <c r="G51" s="35" t="s">
        <v>38</v>
      </c>
      <c r="H51" s="38">
        <v>900958564</v>
      </c>
      <c r="I51" s="35" t="s">
        <v>75</v>
      </c>
      <c r="J51" s="39">
        <v>44875</v>
      </c>
      <c r="K51" s="42">
        <v>100000000</v>
      </c>
    </row>
    <row r="52" spans="1:11" x14ac:dyDescent="0.25">
      <c r="A52" s="35" t="s">
        <v>24</v>
      </c>
      <c r="B52" s="35" t="s">
        <v>26</v>
      </c>
      <c r="C52" s="35" t="s">
        <v>33</v>
      </c>
      <c r="D52" s="35" t="s">
        <v>34</v>
      </c>
      <c r="E52" s="37" t="s">
        <v>36</v>
      </c>
      <c r="F52" s="38">
        <v>900156264</v>
      </c>
      <c r="G52" s="35" t="s">
        <v>39</v>
      </c>
      <c r="H52" s="38">
        <v>860006656</v>
      </c>
      <c r="I52" s="35" t="s">
        <v>76</v>
      </c>
      <c r="J52" s="39">
        <v>44875</v>
      </c>
      <c r="K52" s="42">
        <v>1000000000</v>
      </c>
    </row>
    <row r="53" spans="1:11" x14ac:dyDescent="0.25">
      <c r="A53" s="35" t="s">
        <v>24</v>
      </c>
      <c r="B53" s="35" t="s">
        <v>26</v>
      </c>
      <c r="C53" s="35" t="s">
        <v>33</v>
      </c>
      <c r="D53" s="35" t="s">
        <v>34</v>
      </c>
      <c r="E53" s="37" t="s">
        <v>36</v>
      </c>
      <c r="F53" s="38">
        <v>900156264</v>
      </c>
      <c r="G53" s="35" t="s">
        <v>39</v>
      </c>
      <c r="H53" s="38">
        <v>800233471</v>
      </c>
      <c r="I53" s="35" t="s">
        <v>77</v>
      </c>
      <c r="J53" s="39">
        <v>44875</v>
      </c>
      <c r="K53" s="42">
        <v>618582664.46000004</v>
      </c>
    </row>
    <row r="54" spans="1:11" x14ac:dyDescent="0.25">
      <c r="A54" s="35" t="s">
        <v>24</v>
      </c>
      <c r="B54" s="35" t="s">
        <v>26</v>
      </c>
      <c r="C54" s="35" t="s">
        <v>33</v>
      </c>
      <c r="D54" s="35" t="s">
        <v>34</v>
      </c>
      <c r="E54" s="37" t="s">
        <v>37</v>
      </c>
      <c r="F54" s="38">
        <v>900156264</v>
      </c>
      <c r="G54" s="35" t="s">
        <v>39</v>
      </c>
      <c r="H54" s="38">
        <v>800233471</v>
      </c>
      <c r="I54" s="35" t="s">
        <v>77</v>
      </c>
      <c r="J54" s="39">
        <v>44875</v>
      </c>
      <c r="K54" s="42">
        <v>582490683.24000001</v>
      </c>
    </row>
    <row r="55" spans="1:11" x14ac:dyDescent="0.25">
      <c r="A55" s="35" t="s">
        <v>24</v>
      </c>
      <c r="B55" s="59" t="s">
        <v>27</v>
      </c>
      <c r="C55" s="35" t="s">
        <v>33</v>
      </c>
      <c r="D55" s="35" t="s">
        <v>34</v>
      </c>
      <c r="E55" s="37" t="s">
        <v>36</v>
      </c>
      <c r="F55" s="60">
        <v>806008394</v>
      </c>
      <c r="G55" s="35" t="s">
        <v>44</v>
      </c>
      <c r="H55" s="60">
        <v>900980728</v>
      </c>
      <c r="I55" s="35" t="s">
        <v>64</v>
      </c>
      <c r="J55" s="39">
        <v>44880</v>
      </c>
      <c r="K55" s="42">
        <v>1612628</v>
      </c>
    </row>
    <row r="56" spans="1:11" x14ac:dyDescent="0.25">
      <c r="A56" s="35" t="s">
        <v>24</v>
      </c>
      <c r="B56" s="59" t="s">
        <v>27</v>
      </c>
      <c r="C56" s="35" t="s">
        <v>33</v>
      </c>
      <c r="D56" s="35" t="s">
        <v>34</v>
      </c>
      <c r="E56" s="37" t="s">
        <v>36</v>
      </c>
      <c r="F56" s="38">
        <v>900156264</v>
      </c>
      <c r="G56" s="35" t="s">
        <v>39</v>
      </c>
      <c r="H56" s="38">
        <v>860007373</v>
      </c>
      <c r="I56" s="35" t="s">
        <v>78</v>
      </c>
      <c r="J56" s="39">
        <v>44880</v>
      </c>
      <c r="K56" s="42">
        <v>1000000000</v>
      </c>
    </row>
    <row r="57" spans="1:11" x14ac:dyDescent="0.25">
      <c r="A57" s="35" t="s">
        <v>24</v>
      </c>
      <c r="B57" s="59" t="s">
        <v>27</v>
      </c>
      <c r="C57" s="35" t="s">
        <v>33</v>
      </c>
      <c r="D57" s="35" t="s">
        <v>34</v>
      </c>
      <c r="E57" s="37" t="s">
        <v>36</v>
      </c>
      <c r="F57" s="38">
        <v>900156264</v>
      </c>
      <c r="G57" s="35" t="s">
        <v>39</v>
      </c>
      <c r="H57" s="38">
        <v>860066767</v>
      </c>
      <c r="I57" s="35" t="s">
        <v>79</v>
      </c>
      <c r="J57" s="39">
        <v>44880</v>
      </c>
      <c r="K57" s="42">
        <v>500000000</v>
      </c>
    </row>
    <row r="58" spans="1:11" x14ac:dyDescent="0.25">
      <c r="A58" s="35" t="s">
        <v>24</v>
      </c>
      <c r="B58" s="59" t="s">
        <v>27</v>
      </c>
      <c r="C58" s="35" t="s">
        <v>33</v>
      </c>
      <c r="D58" s="35" t="s">
        <v>34</v>
      </c>
      <c r="E58" s="37" t="s">
        <v>36</v>
      </c>
      <c r="F58" s="38">
        <v>900156264</v>
      </c>
      <c r="G58" s="35" t="s">
        <v>39</v>
      </c>
      <c r="H58" s="38">
        <v>860502092</v>
      </c>
      <c r="I58" s="35" t="s">
        <v>80</v>
      </c>
      <c r="J58" s="39">
        <v>44880</v>
      </c>
      <c r="K58" s="42">
        <v>1000000000</v>
      </c>
    </row>
    <row r="59" spans="1:11" x14ac:dyDescent="0.25">
      <c r="A59" s="35" t="s">
        <v>24</v>
      </c>
      <c r="B59" s="59" t="s">
        <v>27</v>
      </c>
      <c r="C59" s="35" t="s">
        <v>33</v>
      </c>
      <c r="D59" s="35" t="s">
        <v>34</v>
      </c>
      <c r="E59" s="37" t="s">
        <v>36</v>
      </c>
      <c r="F59" s="38">
        <v>900156264</v>
      </c>
      <c r="G59" s="35" t="s">
        <v>39</v>
      </c>
      <c r="H59" s="38">
        <v>890102768</v>
      </c>
      <c r="I59" s="35" t="s">
        <v>59</v>
      </c>
      <c r="J59" s="39">
        <v>44880</v>
      </c>
      <c r="K59" s="42">
        <v>2000000000</v>
      </c>
    </row>
    <row r="60" spans="1:11" x14ac:dyDescent="0.25">
      <c r="A60" s="35" t="s">
        <v>24</v>
      </c>
      <c r="B60" s="59" t="s">
        <v>27</v>
      </c>
      <c r="C60" s="35" t="s">
        <v>33</v>
      </c>
      <c r="D60" s="35" t="s">
        <v>34</v>
      </c>
      <c r="E60" s="37" t="s">
        <v>36</v>
      </c>
      <c r="F60" s="38">
        <v>900156264</v>
      </c>
      <c r="G60" s="35" t="s">
        <v>39</v>
      </c>
      <c r="H60" s="38">
        <v>890205361</v>
      </c>
      <c r="I60" s="35" t="s">
        <v>81</v>
      </c>
      <c r="J60" s="39">
        <v>44880</v>
      </c>
      <c r="K60" s="42">
        <v>1476213596.49</v>
      </c>
    </row>
    <row r="61" spans="1:11" x14ac:dyDescent="0.25">
      <c r="A61" s="35" t="s">
        <v>24</v>
      </c>
      <c r="B61" s="59" t="s">
        <v>27</v>
      </c>
      <c r="C61" s="35" t="s">
        <v>33</v>
      </c>
      <c r="D61" s="35" t="s">
        <v>34</v>
      </c>
      <c r="E61" s="37" t="s">
        <v>37</v>
      </c>
      <c r="F61" s="60">
        <v>806008394</v>
      </c>
      <c r="G61" s="35" t="s">
        <v>44</v>
      </c>
      <c r="H61" s="60">
        <v>900980728</v>
      </c>
      <c r="I61" s="35" t="s">
        <v>64</v>
      </c>
      <c r="J61" s="39">
        <v>44880</v>
      </c>
      <c r="K61" s="42">
        <v>596428</v>
      </c>
    </row>
    <row r="62" spans="1:11" x14ac:dyDescent="0.25">
      <c r="A62" s="35" t="s">
        <v>24</v>
      </c>
      <c r="B62" s="59" t="s">
        <v>27</v>
      </c>
      <c r="C62" s="35" t="s">
        <v>33</v>
      </c>
      <c r="D62" s="35" t="s">
        <v>34</v>
      </c>
      <c r="E62" s="37" t="s">
        <v>37</v>
      </c>
      <c r="F62" s="38">
        <v>900156264</v>
      </c>
      <c r="G62" s="35" t="s">
        <v>39</v>
      </c>
      <c r="H62" s="38">
        <v>890205361</v>
      </c>
      <c r="I62" s="35" t="s">
        <v>81</v>
      </c>
      <c r="J62" s="39">
        <v>44880</v>
      </c>
      <c r="K62" s="42">
        <v>523786403.50999999</v>
      </c>
    </row>
    <row r="63" spans="1:11" x14ac:dyDescent="0.25">
      <c r="A63" s="35" t="s">
        <v>24</v>
      </c>
      <c r="B63" s="59" t="s">
        <v>27</v>
      </c>
      <c r="C63" s="35" t="s">
        <v>33</v>
      </c>
      <c r="D63" s="35" t="s">
        <v>34</v>
      </c>
      <c r="E63" s="37" t="s">
        <v>37</v>
      </c>
      <c r="F63" s="38">
        <v>900156264</v>
      </c>
      <c r="G63" s="35" t="s">
        <v>39</v>
      </c>
      <c r="H63" s="38">
        <v>890300513</v>
      </c>
      <c r="I63" s="35" t="s">
        <v>82</v>
      </c>
      <c r="J63" s="39">
        <v>44880</v>
      </c>
      <c r="K63" s="42">
        <v>1093616782.8099999</v>
      </c>
    </row>
    <row r="64" spans="1:11" x14ac:dyDescent="0.25">
      <c r="A64" s="35" t="s">
        <v>24</v>
      </c>
      <c r="B64" s="59" t="s">
        <v>27</v>
      </c>
      <c r="C64" s="35" t="s">
        <v>33</v>
      </c>
      <c r="D64" s="35" t="s">
        <v>35</v>
      </c>
      <c r="E64" s="37" t="s">
        <v>37</v>
      </c>
      <c r="F64" s="60">
        <v>806008394</v>
      </c>
      <c r="G64" s="35" t="s">
        <v>44</v>
      </c>
      <c r="H64" s="60">
        <v>900980728</v>
      </c>
      <c r="I64" s="35" t="s">
        <v>64</v>
      </c>
      <c r="J64" s="39">
        <v>44880</v>
      </c>
      <c r="K64" s="42">
        <v>3873072</v>
      </c>
    </row>
    <row r="65" spans="1:11" x14ac:dyDescent="0.25">
      <c r="A65" s="35" t="s">
        <v>24</v>
      </c>
      <c r="B65" s="61" t="s">
        <v>29</v>
      </c>
      <c r="C65" s="35" t="s">
        <v>33</v>
      </c>
      <c r="D65" s="35" t="s">
        <v>34</v>
      </c>
      <c r="E65" s="37" t="s">
        <v>36</v>
      </c>
      <c r="F65" s="38">
        <v>900156264</v>
      </c>
      <c r="G65" s="35" t="s">
        <v>39</v>
      </c>
      <c r="H65" s="38">
        <v>890212568</v>
      </c>
      <c r="I65" s="35" t="s">
        <v>83</v>
      </c>
      <c r="J65" s="62">
        <v>44875</v>
      </c>
      <c r="K65" s="40">
        <v>97238304.140000001</v>
      </c>
    </row>
    <row r="66" spans="1:11" x14ac:dyDescent="0.25">
      <c r="A66" s="35" t="s">
        <v>24</v>
      </c>
      <c r="B66" s="61" t="s">
        <v>29</v>
      </c>
      <c r="C66" s="35" t="s">
        <v>33</v>
      </c>
      <c r="D66" s="35" t="s">
        <v>34</v>
      </c>
      <c r="E66" s="37" t="s">
        <v>37</v>
      </c>
      <c r="F66" s="38">
        <v>900156264</v>
      </c>
      <c r="G66" s="35" t="s">
        <v>39</v>
      </c>
      <c r="H66" s="38">
        <v>890212568</v>
      </c>
      <c r="I66" s="35" t="s">
        <v>83</v>
      </c>
      <c r="J66" s="62">
        <v>44875</v>
      </c>
      <c r="K66" s="40">
        <v>29870125.649999999</v>
      </c>
    </row>
    <row r="67" spans="1:11" x14ac:dyDescent="0.25">
      <c r="A67" s="35" t="s">
        <v>25</v>
      </c>
      <c r="B67" s="49" t="s">
        <v>31</v>
      </c>
      <c r="C67" s="44" t="s">
        <v>32</v>
      </c>
      <c r="D67" s="35" t="s">
        <v>34</v>
      </c>
      <c r="E67" s="63" t="s">
        <v>36</v>
      </c>
      <c r="F67" s="48">
        <v>830003564</v>
      </c>
      <c r="G67" s="35" t="s">
        <v>53</v>
      </c>
      <c r="H67" s="64">
        <v>860013570</v>
      </c>
      <c r="I67" s="35" t="s">
        <v>84</v>
      </c>
      <c r="J67" s="39">
        <v>44880</v>
      </c>
      <c r="K67" s="42">
        <v>1044164649.8</v>
      </c>
    </row>
    <row r="68" spans="1:11" x14ac:dyDescent="0.25">
      <c r="A68" s="35" t="s">
        <v>25</v>
      </c>
      <c r="B68" s="49" t="s">
        <v>31</v>
      </c>
      <c r="C68" s="44" t="s">
        <v>32</v>
      </c>
      <c r="D68" s="35" t="s">
        <v>34</v>
      </c>
      <c r="E68" s="63" t="s">
        <v>36</v>
      </c>
      <c r="F68" s="48">
        <v>800251440</v>
      </c>
      <c r="G68" s="35" t="s">
        <v>52</v>
      </c>
      <c r="H68" s="65">
        <v>800149695</v>
      </c>
      <c r="I68" s="35" t="s">
        <v>85</v>
      </c>
      <c r="J68" s="39">
        <v>44880</v>
      </c>
      <c r="K68" s="42">
        <v>1735983033</v>
      </c>
    </row>
    <row r="69" spans="1:11" x14ac:dyDescent="0.25">
      <c r="A69" s="35" t="s">
        <v>25</v>
      </c>
      <c r="B69" s="49" t="s">
        <v>31</v>
      </c>
      <c r="C69" s="44" t="s">
        <v>32</v>
      </c>
      <c r="D69" s="35" t="s">
        <v>35</v>
      </c>
      <c r="E69" s="63" t="s">
        <v>36</v>
      </c>
      <c r="F69" s="48">
        <v>900226715</v>
      </c>
      <c r="G69" s="35" t="s">
        <v>49</v>
      </c>
      <c r="H69" s="48">
        <v>890301430</v>
      </c>
      <c r="I69" s="35" t="s">
        <v>86</v>
      </c>
      <c r="J69" s="39">
        <v>44880</v>
      </c>
      <c r="K69" s="42">
        <v>256944</v>
      </c>
    </row>
    <row r="70" spans="1:11" x14ac:dyDescent="0.25">
      <c r="A70" s="35" t="s">
        <v>25</v>
      </c>
      <c r="B70" s="49" t="s">
        <v>31</v>
      </c>
      <c r="C70" s="44" t="s">
        <v>32</v>
      </c>
      <c r="D70" s="35" t="s">
        <v>35</v>
      </c>
      <c r="E70" s="63" t="s">
        <v>37</v>
      </c>
      <c r="F70" s="48">
        <v>900226715</v>
      </c>
      <c r="G70" s="35" t="s">
        <v>49</v>
      </c>
      <c r="H70" s="66">
        <v>890307200</v>
      </c>
      <c r="I70" s="35" t="s">
        <v>87</v>
      </c>
      <c r="J70" s="39">
        <v>44880</v>
      </c>
      <c r="K70" s="42">
        <v>32641848</v>
      </c>
    </row>
    <row r="71" spans="1:11" x14ac:dyDescent="0.25">
      <c r="A71" s="35" t="s">
        <v>25</v>
      </c>
      <c r="B71" s="49" t="s">
        <v>31</v>
      </c>
      <c r="C71" s="35" t="s">
        <v>33</v>
      </c>
      <c r="D71" s="35" t="s">
        <v>34</v>
      </c>
      <c r="E71" s="63" t="s">
        <v>36</v>
      </c>
      <c r="F71" s="48">
        <v>901021565</v>
      </c>
      <c r="G71" s="35" t="s">
        <v>48</v>
      </c>
      <c r="H71" s="67">
        <v>890307200</v>
      </c>
      <c r="I71" s="35" t="s">
        <v>87</v>
      </c>
      <c r="J71" s="39">
        <v>44880</v>
      </c>
      <c r="K71" s="42">
        <v>16762520</v>
      </c>
    </row>
    <row r="72" spans="1:11" x14ac:dyDescent="0.25">
      <c r="A72" s="35" t="s">
        <v>25</v>
      </c>
      <c r="B72" s="49" t="s">
        <v>31</v>
      </c>
      <c r="C72" s="35" t="s">
        <v>33</v>
      </c>
      <c r="D72" s="35" t="s">
        <v>34</v>
      </c>
      <c r="E72" s="63" t="s">
        <v>36</v>
      </c>
      <c r="F72" s="48">
        <v>900156264</v>
      </c>
      <c r="G72" s="35" t="s">
        <v>39</v>
      </c>
      <c r="H72" s="38">
        <v>800233471</v>
      </c>
      <c r="I72" s="35" t="s">
        <v>77</v>
      </c>
      <c r="J72" s="39">
        <v>44880</v>
      </c>
      <c r="K72" s="42">
        <v>109105200</v>
      </c>
    </row>
    <row r="73" spans="1:11" x14ac:dyDescent="0.25">
      <c r="A73" s="35" t="s">
        <v>25</v>
      </c>
      <c r="B73" s="49" t="s">
        <v>31</v>
      </c>
      <c r="C73" s="35" t="s">
        <v>33</v>
      </c>
      <c r="D73" s="35" t="s">
        <v>34</v>
      </c>
      <c r="E73" s="63" t="s">
        <v>36</v>
      </c>
      <c r="F73" s="48">
        <v>830003564</v>
      </c>
      <c r="G73" s="35" t="s">
        <v>53</v>
      </c>
      <c r="H73" s="48">
        <v>899999092</v>
      </c>
      <c r="I73" s="35" t="s">
        <v>88</v>
      </c>
      <c r="J73" s="39">
        <v>44880</v>
      </c>
      <c r="K73" s="42">
        <v>167700963.47</v>
      </c>
    </row>
    <row r="74" spans="1:11" x14ac:dyDescent="0.25">
      <c r="A74" s="35" t="s">
        <v>25</v>
      </c>
      <c r="B74" s="49" t="s">
        <v>31</v>
      </c>
      <c r="C74" s="35" t="s">
        <v>33</v>
      </c>
      <c r="D74" s="35" t="s">
        <v>34</v>
      </c>
      <c r="E74" s="63" t="s">
        <v>36</v>
      </c>
      <c r="F74" s="48">
        <v>830003564</v>
      </c>
      <c r="G74" s="35" t="s">
        <v>53</v>
      </c>
      <c r="H74" s="48">
        <v>900971006</v>
      </c>
      <c r="I74" s="35" t="s">
        <v>89</v>
      </c>
      <c r="J74" s="39">
        <v>44880</v>
      </c>
      <c r="K74" s="42">
        <v>141686564.63999999</v>
      </c>
    </row>
    <row r="75" spans="1:11" x14ac:dyDescent="0.25">
      <c r="A75" s="35" t="s">
        <v>25</v>
      </c>
      <c r="B75" s="49" t="s">
        <v>31</v>
      </c>
      <c r="C75" s="35" t="s">
        <v>33</v>
      </c>
      <c r="D75" s="35" t="s">
        <v>34</v>
      </c>
      <c r="E75" s="63" t="s">
        <v>36</v>
      </c>
      <c r="F75" s="48">
        <v>830003564</v>
      </c>
      <c r="G75" s="35" t="s">
        <v>53</v>
      </c>
      <c r="H75" s="48">
        <v>899999151</v>
      </c>
      <c r="I75" s="35" t="s">
        <v>71</v>
      </c>
      <c r="J75" s="39">
        <v>44880</v>
      </c>
      <c r="K75" s="42">
        <v>90560028.900000006</v>
      </c>
    </row>
    <row r="76" spans="1:11" x14ac:dyDescent="0.25">
      <c r="A76" s="35" t="s">
        <v>25</v>
      </c>
      <c r="B76" s="49" t="s">
        <v>31</v>
      </c>
      <c r="C76" s="35" t="s">
        <v>33</v>
      </c>
      <c r="D76" s="35" t="s">
        <v>34</v>
      </c>
      <c r="E76" s="63" t="s">
        <v>37</v>
      </c>
      <c r="F76" s="48">
        <v>900156264</v>
      </c>
      <c r="G76" s="35" t="s">
        <v>39</v>
      </c>
      <c r="H76" s="38">
        <v>800233471</v>
      </c>
      <c r="I76" s="35" t="s">
        <v>77</v>
      </c>
      <c r="J76" s="39">
        <v>44880</v>
      </c>
      <c r="K76" s="42">
        <v>218210400</v>
      </c>
    </row>
    <row r="77" spans="1:11" x14ac:dyDescent="0.25">
      <c r="A77" s="35" t="s">
        <v>25</v>
      </c>
      <c r="B77" s="49" t="s">
        <v>31</v>
      </c>
      <c r="C77" s="35" t="s">
        <v>33</v>
      </c>
      <c r="D77" s="35" t="s">
        <v>34</v>
      </c>
      <c r="E77" s="63" t="s">
        <v>37</v>
      </c>
      <c r="F77" s="48">
        <v>830003564</v>
      </c>
      <c r="G77" s="35" t="s">
        <v>53</v>
      </c>
      <c r="H77" s="48">
        <v>899999151</v>
      </c>
      <c r="I77" s="35" t="s">
        <v>71</v>
      </c>
      <c r="J77" s="39">
        <v>44880</v>
      </c>
      <c r="K77" s="42">
        <v>40490722.770000003</v>
      </c>
    </row>
    <row r="78" spans="1:11" x14ac:dyDescent="0.25">
      <c r="A78" s="35" t="s">
        <v>25</v>
      </c>
      <c r="B78" s="49" t="s">
        <v>31</v>
      </c>
      <c r="C78" s="35" t="s">
        <v>33</v>
      </c>
      <c r="D78" s="35" t="s">
        <v>34</v>
      </c>
      <c r="E78" s="63" t="s">
        <v>37</v>
      </c>
      <c r="F78" s="48">
        <v>830003564</v>
      </c>
      <c r="G78" s="35" t="s">
        <v>53</v>
      </c>
      <c r="H78" s="48">
        <v>830005028</v>
      </c>
      <c r="I78" s="35" t="s">
        <v>90</v>
      </c>
      <c r="J78" s="39">
        <v>44880</v>
      </c>
      <c r="K78" s="42">
        <v>119671770.25</v>
      </c>
    </row>
    <row r="79" spans="1:11" x14ac:dyDescent="0.25">
      <c r="A79" s="35" t="s">
        <v>25</v>
      </c>
      <c r="B79" s="49" t="s">
        <v>31</v>
      </c>
      <c r="C79" s="35" t="s">
        <v>33</v>
      </c>
      <c r="D79" s="35" t="s">
        <v>34</v>
      </c>
      <c r="E79" s="63" t="s">
        <v>37</v>
      </c>
      <c r="F79" s="48">
        <v>830003564</v>
      </c>
      <c r="G79" s="35" t="s">
        <v>53</v>
      </c>
      <c r="H79" s="48">
        <v>900529056</v>
      </c>
      <c r="I79" s="35" t="s">
        <v>91</v>
      </c>
      <c r="J79" s="39">
        <v>44880</v>
      </c>
      <c r="K79" s="42">
        <v>117523748.77</v>
      </c>
    </row>
    <row r="80" spans="1:11" x14ac:dyDescent="0.25">
      <c r="A80" s="35" t="s">
        <v>25</v>
      </c>
      <c r="B80" s="49" t="s">
        <v>31</v>
      </c>
      <c r="C80" s="35" t="s">
        <v>33</v>
      </c>
      <c r="D80" s="35" t="s">
        <v>34</v>
      </c>
      <c r="E80" s="63" t="s">
        <v>37</v>
      </c>
      <c r="F80" s="48">
        <v>830003564</v>
      </c>
      <c r="G80" s="35" t="s">
        <v>53</v>
      </c>
      <c r="H80" s="48">
        <v>900959051</v>
      </c>
      <c r="I80" s="35" t="s">
        <v>92</v>
      </c>
      <c r="J80" s="39">
        <v>44880</v>
      </c>
      <c r="K80" s="42">
        <v>107189090.98</v>
      </c>
    </row>
    <row r="81" spans="1:11" x14ac:dyDescent="0.25">
      <c r="A81" s="35" t="s">
        <v>25</v>
      </c>
      <c r="B81" s="49" t="s">
        <v>31</v>
      </c>
      <c r="C81" s="35" t="s">
        <v>33</v>
      </c>
      <c r="D81" s="35" t="s">
        <v>34</v>
      </c>
      <c r="E81" s="63" t="s">
        <v>37</v>
      </c>
      <c r="F81" s="48">
        <v>830003564</v>
      </c>
      <c r="G81" s="35" t="s">
        <v>53</v>
      </c>
      <c r="H81" s="48">
        <v>891800231</v>
      </c>
      <c r="I81" s="35" t="s">
        <v>93</v>
      </c>
      <c r="J81" s="39">
        <v>44880</v>
      </c>
      <c r="K81" s="42">
        <v>95037542.060000002</v>
      </c>
    </row>
    <row r="82" spans="1:11" x14ac:dyDescent="0.25">
      <c r="A82" s="35" t="s">
        <v>25</v>
      </c>
      <c r="B82" s="49" t="s">
        <v>31</v>
      </c>
      <c r="C82" s="35" t="s">
        <v>33</v>
      </c>
      <c r="D82" s="35" t="s">
        <v>34</v>
      </c>
      <c r="E82" s="63" t="s">
        <v>37</v>
      </c>
      <c r="F82" s="48">
        <v>830003564</v>
      </c>
      <c r="G82" s="35" t="s">
        <v>53</v>
      </c>
      <c r="H82" s="48">
        <v>890209698</v>
      </c>
      <c r="I82" s="35" t="s">
        <v>94</v>
      </c>
      <c r="J82" s="39">
        <v>44880</v>
      </c>
      <c r="K82" s="42">
        <v>32269395.16</v>
      </c>
    </row>
    <row r="83" spans="1:11" x14ac:dyDescent="0.25">
      <c r="A83" s="35" t="s">
        <v>25</v>
      </c>
      <c r="B83" s="49" t="s">
        <v>31</v>
      </c>
      <c r="C83" s="35" t="s">
        <v>33</v>
      </c>
      <c r="D83" s="35" t="s">
        <v>35</v>
      </c>
      <c r="E83" s="63" t="s">
        <v>36</v>
      </c>
      <c r="F83" s="48">
        <v>806008394</v>
      </c>
      <c r="G83" s="35" t="s">
        <v>44</v>
      </c>
      <c r="H83" s="68">
        <v>900980728</v>
      </c>
      <c r="I83" s="35" t="s">
        <v>64</v>
      </c>
      <c r="J83" s="39">
        <v>44880</v>
      </c>
      <c r="K83" s="42">
        <v>285962836</v>
      </c>
    </row>
    <row r="84" spans="1:11" x14ac:dyDescent="0.25">
      <c r="A84" s="35" t="s">
        <v>25</v>
      </c>
      <c r="B84" s="49" t="s">
        <v>31</v>
      </c>
      <c r="C84" s="35" t="s">
        <v>33</v>
      </c>
      <c r="D84" s="35" t="s">
        <v>35</v>
      </c>
      <c r="E84" s="69" t="s">
        <v>37</v>
      </c>
      <c r="F84" s="48">
        <v>830003564</v>
      </c>
      <c r="G84" s="35" t="s">
        <v>53</v>
      </c>
      <c r="H84" s="48">
        <v>890209698</v>
      </c>
      <c r="I84" s="35" t="s">
        <v>94</v>
      </c>
      <c r="J84" s="39">
        <v>44880</v>
      </c>
      <c r="K84" s="70">
        <v>54605958</v>
      </c>
    </row>
    <row r="85" spans="1:11" x14ac:dyDescent="0.25">
      <c r="A85" s="26" t="s">
        <v>57</v>
      </c>
      <c r="B85" s="27"/>
      <c r="C85" s="27"/>
      <c r="D85" s="27"/>
      <c r="E85" s="27"/>
      <c r="F85" s="27"/>
      <c r="G85" s="27"/>
      <c r="H85" s="27"/>
      <c r="I85" s="27"/>
      <c r="J85" s="28"/>
      <c r="K85" s="6">
        <f>SUM(K8:K84)</f>
        <v>24968012037.330006</v>
      </c>
    </row>
  </sheetData>
  <sheetProtection algorithmName="SHA-512" hashValue="6iacdKEQADvO4ERH8tZgbYB9e9q3E4d/f/eWXauYpNtEPtT9qOvDn5K42fm6hY80VB3SadjxVP5DG/7Tm7epMw==" saltValue="Z68qsBLDhsnvXaNdxUzFAQ==" spinCount="100000" sheet="1" objects="1" scenarios="1"/>
  <mergeCells count="6">
    <mergeCell ref="A1:B5"/>
    <mergeCell ref="D1:I3"/>
    <mergeCell ref="J1:L5"/>
    <mergeCell ref="D4:I5"/>
    <mergeCell ref="A6:L6"/>
    <mergeCell ref="A85:J85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2022-12-06T05:00:00+00:00</Fecha_x0020_de_x0020_publicaci_x00f3_n>
    <A_x00f1_o xmlns="a89a2212-8ffe-4f56-88b2-5e2fabe15bb8">2022</A_x00f1_o>
    <Fecha xmlns="a89a2212-8ffe-4f56-88b2-5e2fabe15bb8">11</Fecha>
  </documentManagement>
</p:properties>
</file>

<file path=customXml/itemProps1.xml><?xml version="1.0" encoding="utf-8"?>
<ds:datastoreItem xmlns:ds="http://schemas.openxmlformats.org/officeDocument/2006/customXml" ds:itemID="{1D538ABD-0DCD-4DBC-BA72-48EDFDE25EDE}"/>
</file>

<file path=customXml/itemProps2.xml><?xml version="1.0" encoding="utf-8"?>
<ds:datastoreItem xmlns:ds="http://schemas.openxmlformats.org/officeDocument/2006/customXml" ds:itemID="{9CE17024-22CA-44B0-A82F-1E3F925A0A71}"/>
</file>

<file path=customXml/itemProps3.xml><?xml version="1.0" encoding="utf-8"?>
<ds:datastoreItem xmlns:ds="http://schemas.openxmlformats.org/officeDocument/2006/customXml" ds:itemID="{43FF9F2B-E33A-4768-B0A7-AB38E4AE6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EPS</vt:lpstr>
      <vt:lpstr>GIRO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2022-12-06T14:46:59Z</dcterms:created>
  <dcterms:modified xsi:type="dcterms:W3CDTF">2022-12-06T15:12:55Z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